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98台風10号災害対策本部\災ボラ活動実績\とりまとめ\"/>
    </mc:Choice>
  </mc:AlternateContent>
  <bookViews>
    <workbookView xWindow="0" yWindow="0" windowWidth="19200" windowHeight="11610" tabRatio="922"/>
  </bookViews>
  <sheets>
    <sheet name="岩手県計 (月別)" sheetId="17" r:id="rId1"/>
    <sheet name="岩手県計" sheetId="3" r:id="rId2"/>
    <sheet name="久慈市" sheetId="15" r:id="rId3"/>
    <sheet name="宮古市・本部" sheetId="16" r:id="rId4"/>
    <sheet name="宮古市・新里サテ" sheetId="11" r:id="rId5"/>
    <sheet name="宮古市・川井サテ" sheetId="12" r:id="rId6"/>
    <sheet name="岩泉町・本部" sheetId="7" r:id="rId7"/>
    <sheet name="岩泉町・小本サテ" sheetId="8" r:id="rId8"/>
    <sheet name="岩泉町・小川サテ" sheetId="9" r:id="rId9"/>
    <sheet name="遠野市" sheetId="13" r:id="rId10"/>
    <sheet name="大槌町" sheetId="14" r:id="rId11"/>
    <sheet name="野田村" sheetId="6" r:id="rId12"/>
  </sheets>
  <definedNames>
    <definedName name="_xlnm.Print_Area" localSheetId="1">岩手県計!$A$1:$J$391</definedName>
    <definedName name="_xlnm.Print_Area" localSheetId="0">'岩手県計 (月別)'!$A$1:$I$391</definedName>
    <definedName name="_xlnm.Print_Area" localSheetId="8">岩泉町・小川サテ!$A$1:$J$228</definedName>
    <definedName name="_xlnm.Print_Area" localSheetId="7">岩泉町・小本サテ!$A$1:$J$228</definedName>
    <definedName name="_xlnm.Print_Area" localSheetId="6">岩泉町・本部!$A$1:$J$391</definedName>
    <definedName name="_xlnm.Print_Area" localSheetId="2">久慈市!$A$1:$J$228</definedName>
    <definedName name="_xlnm.Print_Area" localSheetId="4">宮古市・新里サテ!$A$1:$J$228</definedName>
    <definedName name="_xlnm.Print_Area" localSheetId="5">宮古市・川井サテ!$A$1:$J$228</definedName>
    <definedName name="_xlnm.Print_Area" localSheetId="3">宮古市・本部!$A$1:$J$228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0" i="17" l="1"/>
  <c r="H359" i="17"/>
  <c r="H327" i="17"/>
  <c r="H296" i="17"/>
  <c r="H264" i="17"/>
  <c r="H232" i="17"/>
  <c r="H201" i="17"/>
  <c r="H169" i="17"/>
  <c r="H168" i="17"/>
  <c r="H167" i="17"/>
  <c r="H166" i="17"/>
  <c r="H134" i="17"/>
  <c r="H102" i="17"/>
  <c r="H71" i="17"/>
  <c r="H72" i="17"/>
  <c r="H73" i="17"/>
  <c r="H74" i="17"/>
  <c r="H75" i="17"/>
  <c r="H76" i="17"/>
  <c r="H77" i="17"/>
  <c r="H78" i="17"/>
  <c r="H79" i="17"/>
  <c r="H80" i="17"/>
  <c r="H81" i="17"/>
  <c r="H82" i="17"/>
  <c r="H83" i="17"/>
  <c r="H84" i="17"/>
  <c r="H85" i="17"/>
  <c r="H86" i="17"/>
  <c r="H87" i="17"/>
  <c r="H88" i="17"/>
  <c r="H89" i="17"/>
  <c r="H90" i="17"/>
  <c r="H91" i="17"/>
  <c r="H92" i="17"/>
  <c r="H93" i="17"/>
  <c r="H94" i="17"/>
  <c r="H95" i="17"/>
  <c r="H96" i="17"/>
  <c r="H97" i="17"/>
  <c r="H98" i="17"/>
  <c r="H99" i="17"/>
  <c r="H100" i="17"/>
  <c r="H101" i="17"/>
  <c r="H39" i="17"/>
  <c r="D371" i="17"/>
  <c r="J370" i="17"/>
  <c r="I370" i="17"/>
  <c r="G370" i="17"/>
  <c r="F370" i="17"/>
  <c r="E370" i="17"/>
  <c r="D370" i="17"/>
  <c r="J369" i="17"/>
  <c r="I369" i="17"/>
  <c r="G369" i="17"/>
  <c r="F369" i="17"/>
  <c r="E369" i="17"/>
  <c r="D369" i="17"/>
  <c r="J368" i="17"/>
  <c r="I368" i="17"/>
  <c r="G368" i="17"/>
  <c r="F368" i="17"/>
  <c r="E368" i="17"/>
  <c r="D368" i="17"/>
  <c r="J367" i="17"/>
  <c r="I367" i="17"/>
  <c r="G367" i="17"/>
  <c r="F367" i="17"/>
  <c r="E367" i="17"/>
  <c r="D367" i="17"/>
  <c r="J366" i="17"/>
  <c r="I366" i="17"/>
  <c r="G366" i="17"/>
  <c r="F366" i="17"/>
  <c r="E366" i="17"/>
  <c r="D366" i="17"/>
  <c r="J365" i="17"/>
  <c r="I365" i="17"/>
  <c r="G365" i="17"/>
  <c r="F365" i="17"/>
  <c r="E365" i="17"/>
  <c r="D365" i="17"/>
  <c r="J364" i="17"/>
  <c r="I364" i="17"/>
  <c r="G364" i="17"/>
  <c r="F364" i="17"/>
  <c r="E364" i="17"/>
  <c r="D364" i="17"/>
  <c r="J363" i="17"/>
  <c r="I363" i="17"/>
  <c r="G363" i="17"/>
  <c r="F363" i="17"/>
  <c r="E363" i="17"/>
  <c r="D363" i="17"/>
  <c r="J362" i="17"/>
  <c r="I362" i="17"/>
  <c r="G362" i="17"/>
  <c r="F362" i="17"/>
  <c r="E362" i="17"/>
  <c r="D362" i="17"/>
  <c r="J361" i="17"/>
  <c r="I361" i="17"/>
  <c r="G361" i="17"/>
  <c r="F361" i="17"/>
  <c r="E361" i="17"/>
  <c r="D361" i="17"/>
  <c r="J360" i="17"/>
  <c r="I360" i="17"/>
  <c r="G360" i="17"/>
  <c r="F360" i="17"/>
  <c r="E360" i="17"/>
  <c r="D360" i="17"/>
  <c r="J358" i="17"/>
  <c r="I358" i="17"/>
  <c r="G358" i="17"/>
  <c r="F358" i="17"/>
  <c r="E358" i="17"/>
  <c r="D358" i="17"/>
  <c r="J357" i="17"/>
  <c r="I357" i="17"/>
  <c r="G357" i="17"/>
  <c r="F357" i="17"/>
  <c r="E357" i="17"/>
  <c r="D357" i="17"/>
  <c r="J356" i="17"/>
  <c r="I356" i="17"/>
  <c r="G356" i="17"/>
  <c r="F356" i="17"/>
  <c r="E356" i="17"/>
  <c r="D356" i="17"/>
  <c r="J355" i="17"/>
  <c r="I355" i="17"/>
  <c r="G355" i="17"/>
  <c r="F355" i="17"/>
  <c r="E355" i="17"/>
  <c r="D355" i="17"/>
  <c r="J354" i="17"/>
  <c r="I354" i="17"/>
  <c r="G354" i="17"/>
  <c r="F354" i="17"/>
  <c r="E354" i="17"/>
  <c r="D354" i="17"/>
  <c r="J353" i="17"/>
  <c r="I353" i="17"/>
  <c r="G353" i="17"/>
  <c r="F353" i="17"/>
  <c r="E353" i="17"/>
  <c r="D353" i="17"/>
  <c r="J352" i="17"/>
  <c r="I352" i="17"/>
  <c r="G352" i="17"/>
  <c r="F352" i="17"/>
  <c r="E352" i="17"/>
  <c r="D352" i="17"/>
  <c r="J351" i="17"/>
  <c r="I351" i="17"/>
  <c r="G351" i="17"/>
  <c r="F351" i="17"/>
  <c r="E351" i="17"/>
  <c r="D351" i="17"/>
  <c r="J350" i="17"/>
  <c r="I350" i="17"/>
  <c r="G350" i="17"/>
  <c r="F350" i="17"/>
  <c r="E350" i="17"/>
  <c r="D350" i="17"/>
  <c r="J349" i="17"/>
  <c r="I349" i="17"/>
  <c r="G349" i="17"/>
  <c r="F349" i="17"/>
  <c r="E349" i="17"/>
  <c r="D349" i="17"/>
  <c r="J348" i="17"/>
  <c r="I348" i="17"/>
  <c r="G348" i="17"/>
  <c r="F348" i="17"/>
  <c r="E348" i="17"/>
  <c r="D348" i="17"/>
  <c r="J347" i="17"/>
  <c r="I347" i="17"/>
  <c r="G347" i="17"/>
  <c r="F347" i="17"/>
  <c r="E347" i="17"/>
  <c r="D347" i="17"/>
  <c r="J346" i="17"/>
  <c r="I346" i="17"/>
  <c r="G346" i="17"/>
  <c r="F346" i="17"/>
  <c r="E346" i="17"/>
  <c r="D346" i="17"/>
  <c r="J345" i="17"/>
  <c r="I345" i="17"/>
  <c r="G345" i="17"/>
  <c r="F345" i="17"/>
  <c r="E345" i="17"/>
  <c r="D345" i="17"/>
  <c r="J344" i="17"/>
  <c r="I344" i="17"/>
  <c r="G344" i="17"/>
  <c r="F344" i="17"/>
  <c r="E344" i="17"/>
  <c r="D344" i="17"/>
  <c r="J343" i="17"/>
  <c r="I343" i="17"/>
  <c r="G343" i="17"/>
  <c r="F343" i="17"/>
  <c r="E343" i="17"/>
  <c r="D343" i="17"/>
  <c r="J342" i="17"/>
  <c r="I342" i="17"/>
  <c r="G342" i="17"/>
  <c r="F342" i="17"/>
  <c r="E342" i="17"/>
  <c r="D342" i="17"/>
  <c r="J341" i="17"/>
  <c r="I341" i="17"/>
  <c r="G341" i="17"/>
  <c r="F341" i="17"/>
  <c r="E341" i="17"/>
  <c r="D341" i="17"/>
  <c r="J340" i="17"/>
  <c r="I340" i="17"/>
  <c r="G340" i="17"/>
  <c r="F340" i="17"/>
  <c r="E340" i="17"/>
  <c r="D340" i="17"/>
  <c r="J339" i="17"/>
  <c r="I339" i="17"/>
  <c r="G339" i="17"/>
  <c r="F339" i="17"/>
  <c r="E339" i="17"/>
  <c r="D339" i="17"/>
  <c r="J338" i="17"/>
  <c r="I338" i="17"/>
  <c r="G338" i="17"/>
  <c r="F338" i="17"/>
  <c r="E338" i="17"/>
  <c r="D338" i="17"/>
  <c r="J337" i="17"/>
  <c r="I337" i="17"/>
  <c r="G337" i="17"/>
  <c r="F337" i="17"/>
  <c r="E337" i="17"/>
  <c r="D337" i="17"/>
  <c r="J336" i="17"/>
  <c r="I336" i="17"/>
  <c r="G336" i="17"/>
  <c r="F336" i="17"/>
  <c r="E336" i="17"/>
  <c r="D336" i="17"/>
  <c r="J335" i="17"/>
  <c r="I335" i="17"/>
  <c r="G335" i="17"/>
  <c r="F335" i="17"/>
  <c r="E335" i="17"/>
  <c r="D335" i="17"/>
  <c r="J334" i="17"/>
  <c r="I334" i="17"/>
  <c r="G334" i="17"/>
  <c r="F334" i="17"/>
  <c r="E334" i="17"/>
  <c r="D334" i="17"/>
  <c r="J333" i="17"/>
  <c r="I333" i="17"/>
  <c r="G333" i="17"/>
  <c r="F333" i="17"/>
  <c r="E333" i="17"/>
  <c r="D333" i="17"/>
  <c r="J332" i="17"/>
  <c r="I332" i="17"/>
  <c r="G332" i="17"/>
  <c r="F332" i="17"/>
  <c r="E332" i="17"/>
  <c r="D332" i="17"/>
  <c r="J331" i="17"/>
  <c r="I331" i="17"/>
  <c r="G331" i="17"/>
  <c r="F331" i="17"/>
  <c r="E331" i="17"/>
  <c r="D331" i="17"/>
  <c r="J330" i="17"/>
  <c r="I330" i="17"/>
  <c r="G330" i="17"/>
  <c r="F330" i="17"/>
  <c r="E330" i="17"/>
  <c r="D330" i="17"/>
  <c r="J329" i="17"/>
  <c r="I329" i="17"/>
  <c r="G329" i="17"/>
  <c r="F329" i="17"/>
  <c r="E329" i="17"/>
  <c r="D329" i="17"/>
  <c r="J328" i="17"/>
  <c r="I328" i="17"/>
  <c r="I359" i="17" s="1"/>
  <c r="G328" i="17"/>
  <c r="G359" i="17" s="1"/>
  <c r="F328" i="17"/>
  <c r="E328" i="17"/>
  <c r="E359" i="17" s="1"/>
  <c r="D328" i="17"/>
  <c r="J326" i="17"/>
  <c r="I326" i="17"/>
  <c r="G326" i="17"/>
  <c r="F326" i="17"/>
  <c r="E326" i="17"/>
  <c r="D326" i="17"/>
  <c r="J325" i="17"/>
  <c r="I325" i="17"/>
  <c r="G325" i="17"/>
  <c r="F325" i="17"/>
  <c r="E325" i="17"/>
  <c r="D325" i="17"/>
  <c r="J324" i="17"/>
  <c r="I324" i="17"/>
  <c r="G324" i="17"/>
  <c r="F324" i="17"/>
  <c r="E324" i="17"/>
  <c r="D324" i="17"/>
  <c r="J323" i="17"/>
  <c r="I323" i="17"/>
  <c r="G323" i="17"/>
  <c r="F323" i="17"/>
  <c r="E323" i="17"/>
  <c r="D323" i="17"/>
  <c r="J322" i="17"/>
  <c r="I322" i="17"/>
  <c r="G322" i="17"/>
  <c r="F322" i="17"/>
  <c r="E322" i="17"/>
  <c r="D322" i="17"/>
  <c r="J321" i="17"/>
  <c r="I321" i="17"/>
  <c r="G321" i="17"/>
  <c r="F321" i="17"/>
  <c r="E321" i="17"/>
  <c r="D321" i="17"/>
  <c r="J320" i="17"/>
  <c r="I320" i="17"/>
  <c r="G320" i="17"/>
  <c r="F320" i="17"/>
  <c r="E320" i="17"/>
  <c r="D320" i="17"/>
  <c r="J319" i="17"/>
  <c r="I319" i="17"/>
  <c r="G319" i="17"/>
  <c r="F319" i="17"/>
  <c r="E319" i="17"/>
  <c r="D319" i="17"/>
  <c r="J318" i="17"/>
  <c r="I318" i="17"/>
  <c r="G318" i="17"/>
  <c r="F318" i="17"/>
  <c r="E318" i="17"/>
  <c r="D318" i="17"/>
  <c r="J317" i="17"/>
  <c r="I317" i="17"/>
  <c r="G317" i="17"/>
  <c r="F317" i="17"/>
  <c r="E317" i="17"/>
  <c r="D317" i="17"/>
  <c r="J316" i="17"/>
  <c r="I316" i="17"/>
  <c r="G316" i="17"/>
  <c r="F316" i="17"/>
  <c r="E316" i="17"/>
  <c r="D316" i="17"/>
  <c r="J315" i="17"/>
  <c r="I315" i="17"/>
  <c r="G315" i="17"/>
  <c r="F315" i="17"/>
  <c r="E315" i="17"/>
  <c r="D315" i="17"/>
  <c r="J314" i="17"/>
  <c r="I314" i="17"/>
  <c r="G314" i="17"/>
  <c r="F314" i="17"/>
  <c r="E314" i="17"/>
  <c r="D314" i="17"/>
  <c r="J313" i="17"/>
  <c r="I313" i="17"/>
  <c r="G313" i="17"/>
  <c r="F313" i="17"/>
  <c r="E313" i="17"/>
  <c r="D313" i="17"/>
  <c r="J312" i="17"/>
  <c r="I312" i="17"/>
  <c r="G312" i="17"/>
  <c r="F312" i="17"/>
  <c r="E312" i="17"/>
  <c r="D312" i="17"/>
  <c r="J311" i="17"/>
  <c r="I311" i="17"/>
  <c r="G311" i="17"/>
  <c r="F311" i="17"/>
  <c r="E311" i="17"/>
  <c r="D311" i="17"/>
  <c r="J310" i="17"/>
  <c r="I310" i="17"/>
  <c r="G310" i="17"/>
  <c r="F310" i="17"/>
  <c r="E310" i="17"/>
  <c r="D310" i="17"/>
  <c r="J309" i="17"/>
  <c r="I309" i="17"/>
  <c r="G309" i="17"/>
  <c r="F309" i="17"/>
  <c r="E309" i="17"/>
  <c r="D309" i="17"/>
  <c r="J308" i="17"/>
  <c r="I308" i="17"/>
  <c r="G308" i="17"/>
  <c r="F308" i="17"/>
  <c r="E308" i="17"/>
  <c r="D308" i="17"/>
  <c r="J307" i="17"/>
  <c r="I307" i="17"/>
  <c r="G307" i="17"/>
  <c r="F307" i="17"/>
  <c r="E307" i="17"/>
  <c r="D307" i="17"/>
  <c r="J306" i="17"/>
  <c r="I306" i="17"/>
  <c r="G306" i="17"/>
  <c r="F306" i="17"/>
  <c r="E306" i="17"/>
  <c r="D306" i="17"/>
  <c r="J305" i="17"/>
  <c r="I305" i="17"/>
  <c r="G305" i="17"/>
  <c r="F305" i="17"/>
  <c r="E305" i="17"/>
  <c r="D305" i="17"/>
  <c r="J304" i="17"/>
  <c r="I304" i="17"/>
  <c r="G304" i="17"/>
  <c r="F304" i="17"/>
  <c r="E304" i="17"/>
  <c r="D304" i="17"/>
  <c r="J303" i="17"/>
  <c r="I303" i="17"/>
  <c r="G303" i="17"/>
  <c r="F303" i="17"/>
  <c r="E303" i="17"/>
  <c r="D303" i="17"/>
  <c r="J302" i="17"/>
  <c r="I302" i="17"/>
  <c r="G302" i="17"/>
  <c r="F302" i="17"/>
  <c r="E302" i="17"/>
  <c r="D302" i="17"/>
  <c r="J301" i="17"/>
  <c r="I301" i="17"/>
  <c r="G301" i="17"/>
  <c r="F301" i="17"/>
  <c r="E301" i="17"/>
  <c r="D301" i="17"/>
  <c r="J300" i="17"/>
  <c r="I300" i="17"/>
  <c r="G300" i="17"/>
  <c r="F300" i="17"/>
  <c r="E300" i="17"/>
  <c r="D300" i="17"/>
  <c r="J299" i="17"/>
  <c r="I299" i="17"/>
  <c r="G299" i="17"/>
  <c r="F299" i="17"/>
  <c r="E299" i="17"/>
  <c r="D299" i="17"/>
  <c r="J298" i="17"/>
  <c r="I298" i="17"/>
  <c r="G298" i="17"/>
  <c r="F298" i="17"/>
  <c r="E298" i="17"/>
  <c r="D298" i="17"/>
  <c r="J297" i="17"/>
  <c r="I297" i="17"/>
  <c r="I327" i="17" s="1"/>
  <c r="G297" i="17"/>
  <c r="F297" i="17"/>
  <c r="E297" i="17"/>
  <c r="E327" i="17" s="1"/>
  <c r="D297" i="17"/>
  <c r="J295" i="17"/>
  <c r="I295" i="17"/>
  <c r="G295" i="17"/>
  <c r="F295" i="17"/>
  <c r="E295" i="17"/>
  <c r="D295" i="17"/>
  <c r="J294" i="17"/>
  <c r="I294" i="17"/>
  <c r="G294" i="17"/>
  <c r="F294" i="17"/>
  <c r="E294" i="17"/>
  <c r="D294" i="17"/>
  <c r="J293" i="17"/>
  <c r="I293" i="17"/>
  <c r="G293" i="17"/>
  <c r="F293" i="17"/>
  <c r="E293" i="17"/>
  <c r="D293" i="17"/>
  <c r="J292" i="17"/>
  <c r="I292" i="17"/>
  <c r="G292" i="17"/>
  <c r="F292" i="17"/>
  <c r="E292" i="17"/>
  <c r="D292" i="17"/>
  <c r="J291" i="17"/>
  <c r="I291" i="17"/>
  <c r="G291" i="17"/>
  <c r="F291" i="17"/>
  <c r="E291" i="17"/>
  <c r="D291" i="17"/>
  <c r="J290" i="17"/>
  <c r="I290" i="17"/>
  <c r="G290" i="17"/>
  <c r="F290" i="17"/>
  <c r="E290" i="17"/>
  <c r="D290" i="17"/>
  <c r="J289" i="17"/>
  <c r="I289" i="17"/>
  <c r="G289" i="17"/>
  <c r="F289" i="17"/>
  <c r="E289" i="17"/>
  <c r="D289" i="17"/>
  <c r="J288" i="17"/>
  <c r="I288" i="17"/>
  <c r="G288" i="17"/>
  <c r="F288" i="17"/>
  <c r="E288" i="17"/>
  <c r="D288" i="17"/>
  <c r="J287" i="17"/>
  <c r="I287" i="17"/>
  <c r="G287" i="17"/>
  <c r="F287" i="17"/>
  <c r="E287" i="17"/>
  <c r="D287" i="17"/>
  <c r="J286" i="17"/>
  <c r="I286" i="17"/>
  <c r="G286" i="17"/>
  <c r="F286" i="17"/>
  <c r="E286" i="17"/>
  <c r="D286" i="17"/>
  <c r="J285" i="17"/>
  <c r="I285" i="17"/>
  <c r="G285" i="17"/>
  <c r="F285" i="17"/>
  <c r="E285" i="17"/>
  <c r="D285" i="17"/>
  <c r="J284" i="17"/>
  <c r="I284" i="17"/>
  <c r="G284" i="17"/>
  <c r="F284" i="17"/>
  <c r="E284" i="17"/>
  <c r="D284" i="17"/>
  <c r="J283" i="17"/>
  <c r="I283" i="17"/>
  <c r="G283" i="17"/>
  <c r="F283" i="17"/>
  <c r="E283" i="17"/>
  <c r="D283" i="17"/>
  <c r="J282" i="17"/>
  <c r="I282" i="17"/>
  <c r="G282" i="17"/>
  <c r="F282" i="17"/>
  <c r="E282" i="17"/>
  <c r="D282" i="17"/>
  <c r="J281" i="17"/>
  <c r="I281" i="17"/>
  <c r="G281" i="17"/>
  <c r="F281" i="17"/>
  <c r="E281" i="17"/>
  <c r="D281" i="17"/>
  <c r="J280" i="17"/>
  <c r="I280" i="17"/>
  <c r="G280" i="17"/>
  <c r="F280" i="17"/>
  <c r="E280" i="17"/>
  <c r="D280" i="17"/>
  <c r="J279" i="17"/>
  <c r="I279" i="17"/>
  <c r="G279" i="17"/>
  <c r="F279" i="17"/>
  <c r="E279" i="17"/>
  <c r="D279" i="17"/>
  <c r="J278" i="17"/>
  <c r="I278" i="17"/>
  <c r="G278" i="17"/>
  <c r="F278" i="17"/>
  <c r="E278" i="17"/>
  <c r="D278" i="17"/>
  <c r="J277" i="17"/>
  <c r="I277" i="17"/>
  <c r="G277" i="17"/>
  <c r="F277" i="17"/>
  <c r="E277" i="17"/>
  <c r="D277" i="17"/>
  <c r="J276" i="17"/>
  <c r="I276" i="17"/>
  <c r="G276" i="17"/>
  <c r="F276" i="17"/>
  <c r="E276" i="17"/>
  <c r="D276" i="17"/>
  <c r="J275" i="17"/>
  <c r="I275" i="17"/>
  <c r="G275" i="17"/>
  <c r="F275" i="17"/>
  <c r="E275" i="17"/>
  <c r="D275" i="17"/>
  <c r="J274" i="17"/>
  <c r="I274" i="17"/>
  <c r="G274" i="17"/>
  <c r="F274" i="17"/>
  <c r="E274" i="17"/>
  <c r="D274" i="17"/>
  <c r="J273" i="17"/>
  <c r="I273" i="17"/>
  <c r="G273" i="17"/>
  <c r="F273" i="17"/>
  <c r="E273" i="17"/>
  <c r="D273" i="17"/>
  <c r="J272" i="17"/>
  <c r="I272" i="17"/>
  <c r="G272" i="17"/>
  <c r="F272" i="17"/>
  <c r="E272" i="17"/>
  <c r="D272" i="17"/>
  <c r="J271" i="17"/>
  <c r="I271" i="17"/>
  <c r="G271" i="17"/>
  <c r="F271" i="17"/>
  <c r="E271" i="17"/>
  <c r="D271" i="17"/>
  <c r="J270" i="17"/>
  <c r="I270" i="17"/>
  <c r="G270" i="17"/>
  <c r="F270" i="17"/>
  <c r="E270" i="17"/>
  <c r="D270" i="17"/>
  <c r="J269" i="17"/>
  <c r="I269" i="17"/>
  <c r="G269" i="17"/>
  <c r="F269" i="17"/>
  <c r="E269" i="17"/>
  <c r="D269" i="17"/>
  <c r="J268" i="17"/>
  <c r="I268" i="17"/>
  <c r="G268" i="17"/>
  <c r="F268" i="17"/>
  <c r="E268" i="17"/>
  <c r="D268" i="17"/>
  <c r="J267" i="17"/>
  <c r="I267" i="17"/>
  <c r="G267" i="17"/>
  <c r="F267" i="17"/>
  <c r="E267" i="17"/>
  <c r="D267" i="17"/>
  <c r="J266" i="17"/>
  <c r="I266" i="17"/>
  <c r="G266" i="17"/>
  <c r="G296" i="17" s="1"/>
  <c r="F266" i="17"/>
  <c r="E266" i="17"/>
  <c r="D266" i="17"/>
  <c r="J265" i="17"/>
  <c r="I265" i="17"/>
  <c r="I296" i="17" s="1"/>
  <c r="G265" i="17"/>
  <c r="F265" i="17"/>
  <c r="E265" i="17"/>
  <c r="E296" i="17" s="1"/>
  <c r="D265" i="17"/>
  <c r="J263" i="17"/>
  <c r="I263" i="17"/>
  <c r="G263" i="17"/>
  <c r="F263" i="17"/>
  <c r="E263" i="17"/>
  <c r="D263" i="17"/>
  <c r="J262" i="17"/>
  <c r="I262" i="17"/>
  <c r="G262" i="17"/>
  <c r="F262" i="17"/>
  <c r="E262" i="17"/>
  <c r="D262" i="17"/>
  <c r="J261" i="17"/>
  <c r="I261" i="17"/>
  <c r="G261" i="17"/>
  <c r="F261" i="17"/>
  <c r="E261" i="17"/>
  <c r="D261" i="17"/>
  <c r="J260" i="17"/>
  <c r="I260" i="17"/>
  <c r="G260" i="17"/>
  <c r="F260" i="17"/>
  <c r="E260" i="17"/>
  <c r="D260" i="17"/>
  <c r="J259" i="17"/>
  <c r="I259" i="17"/>
  <c r="G259" i="17"/>
  <c r="F259" i="17"/>
  <c r="E259" i="17"/>
  <c r="D259" i="17"/>
  <c r="J258" i="17"/>
  <c r="I258" i="17"/>
  <c r="G258" i="17"/>
  <c r="F258" i="17"/>
  <c r="E258" i="17"/>
  <c r="D258" i="17"/>
  <c r="J257" i="17"/>
  <c r="I257" i="17"/>
  <c r="G257" i="17"/>
  <c r="F257" i="17"/>
  <c r="E257" i="17"/>
  <c r="D257" i="17"/>
  <c r="J256" i="17"/>
  <c r="I256" i="17"/>
  <c r="G256" i="17"/>
  <c r="F256" i="17"/>
  <c r="E256" i="17"/>
  <c r="D256" i="17"/>
  <c r="J255" i="17"/>
  <c r="I255" i="17"/>
  <c r="G255" i="17"/>
  <c r="F255" i="17"/>
  <c r="E255" i="17"/>
  <c r="D255" i="17"/>
  <c r="J254" i="17"/>
  <c r="I254" i="17"/>
  <c r="G254" i="17"/>
  <c r="F254" i="17"/>
  <c r="E254" i="17"/>
  <c r="D254" i="17"/>
  <c r="J253" i="17"/>
  <c r="I253" i="17"/>
  <c r="G253" i="17"/>
  <c r="F253" i="17"/>
  <c r="E253" i="17"/>
  <c r="D253" i="17"/>
  <c r="J252" i="17"/>
  <c r="I252" i="17"/>
  <c r="G252" i="17"/>
  <c r="F252" i="17"/>
  <c r="E252" i="17"/>
  <c r="D252" i="17"/>
  <c r="J251" i="17"/>
  <c r="I251" i="17"/>
  <c r="G251" i="17"/>
  <c r="F251" i="17"/>
  <c r="E251" i="17"/>
  <c r="D251" i="17"/>
  <c r="J250" i="17"/>
  <c r="I250" i="17"/>
  <c r="G250" i="17"/>
  <c r="F250" i="17"/>
  <c r="E250" i="17"/>
  <c r="D250" i="17"/>
  <c r="J249" i="17"/>
  <c r="I249" i="17"/>
  <c r="G249" i="17"/>
  <c r="F249" i="17"/>
  <c r="E249" i="17"/>
  <c r="D249" i="17"/>
  <c r="J248" i="17"/>
  <c r="I248" i="17"/>
  <c r="G248" i="17"/>
  <c r="F248" i="17"/>
  <c r="E248" i="17"/>
  <c r="D248" i="17"/>
  <c r="J247" i="17"/>
  <c r="I247" i="17"/>
  <c r="G247" i="17"/>
  <c r="F247" i="17"/>
  <c r="E247" i="17"/>
  <c r="D247" i="17"/>
  <c r="J246" i="17"/>
  <c r="I246" i="17"/>
  <c r="G246" i="17"/>
  <c r="F246" i="17"/>
  <c r="E246" i="17"/>
  <c r="D246" i="17"/>
  <c r="J245" i="17"/>
  <c r="I245" i="17"/>
  <c r="G245" i="17"/>
  <c r="F245" i="17"/>
  <c r="E245" i="17"/>
  <c r="D245" i="17"/>
  <c r="J244" i="17"/>
  <c r="I244" i="17"/>
  <c r="G244" i="17"/>
  <c r="F244" i="17"/>
  <c r="E244" i="17"/>
  <c r="D244" i="17"/>
  <c r="J243" i="17"/>
  <c r="I243" i="17"/>
  <c r="G243" i="17"/>
  <c r="F243" i="17"/>
  <c r="E243" i="17"/>
  <c r="D243" i="17"/>
  <c r="J242" i="17"/>
  <c r="I242" i="17"/>
  <c r="G242" i="17"/>
  <c r="F242" i="17"/>
  <c r="E242" i="17"/>
  <c r="D242" i="17"/>
  <c r="J241" i="17"/>
  <c r="I241" i="17"/>
  <c r="G241" i="17"/>
  <c r="F241" i="17"/>
  <c r="E241" i="17"/>
  <c r="D241" i="17"/>
  <c r="J240" i="17"/>
  <c r="I240" i="17"/>
  <c r="G240" i="17"/>
  <c r="F240" i="17"/>
  <c r="E240" i="17"/>
  <c r="D240" i="17"/>
  <c r="J239" i="17"/>
  <c r="I239" i="17"/>
  <c r="G239" i="17"/>
  <c r="F239" i="17"/>
  <c r="E239" i="17"/>
  <c r="D239" i="17"/>
  <c r="J238" i="17"/>
  <c r="I238" i="17"/>
  <c r="G238" i="17"/>
  <c r="F238" i="17"/>
  <c r="E238" i="17"/>
  <c r="D238" i="17"/>
  <c r="J237" i="17"/>
  <c r="I237" i="17"/>
  <c r="G237" i="17"/>
  <c r="F237" i="17"/>
  <c r="E237" i="17"/>
  <c r="D237" i="17"/>
  <c r="J236" i="17"/>
  <c r="I236" i="17"/>
  <c r="G236" i="17"/>
  <c r="F236" i="17"/>
  <c r="E236" i="17"/>
  <c r="D236" i="17"/>
  <c r="J235" i="17"/>
  <c r="I235" i="17"/>
  <c r="G235" i="17"/>
  <c r="F235" i="17"/>
  <c r="E235" i="17"/>
  <c r="D235" i="17"/>
  <c r="J234" i="17"/>
  <c r="I234" i="17"/>
  <c r="G234" i="17"/>
  <c r="G264" i="17" s="1"/>
  <c r="F234" i="17"/>
  <c r="E234" i="17"/>
  <c r="D234" i="17"/>
  <c r="J233" i="17"/>
  <c r="I233" i="17"/>
  <c r="G233" i="17"/>
  <c r="F233" i="17"/>
  <c r="E233" i="17"/>
  <c r="E264" i="17" s="1"/>
  <c r="D233" i="17"/>
  <c r="G232" i="17"/>
  <c r="J231" i="17"/>
  <c r="I231" i="17"/>
  <c r="G231" i="17"/>
  <c r="F231" i="17"/>
  <c r="E231" i="17"/>
  <c r="D231" i="17"/>
  <c r="J230" i="17"/>
  <c r="I230" i="17"/>
  <c r="G230" i="17"/>
  <c r="F230" i="17"/>
  <c r="E230" i="17"/>
  <c r="D230" i="17"/>
  <c r="J229" i="17"/>
  <c r="I229" i="17"/>
  <c r="G229" i="17"/>
  <c r="F229" i="17"/>
  <c r="E229" i="17"/>
  <c r="D229" i="17"/>
  <c r="J228" i="17"/>
  <c r="I228" i="17"/>
  <c r="G228" i="17"/>
  <c r="F228" i="17"/>
  <c r="E228" i="17"/>
  <c r="D228" i="17"/>
  <c r="J227" i="17"/>
  <c r="I227" i="17"/>
  <c r="G227" i="17"/>
  <c r="F227" i="17"/>
  <c r="E227" i="17"/>
  <c r="D227" i="17"/>
  <c r="J226" i="17"/>
  <c r="I226" i="17"/>
  <c r="G226" i="17"/>
  <c r="F226" i="17"/>
  <c r="E226" i="17"/>
  <c r="D226" i="17"/>
  <c r="J225" i="17"/>
  <c r="I225" i="17"/>
  <c r="G225" i="17"/>
  <c r="F225" i="17"/>
  <c r="E225" i="17"/>
  <c r="D225" i="17"/>
  <c r="J224" i="17"/>
  <c r="I224" i="17"/>
  <c r="G224" i="17"/>
  <c r="F224" i="17"/>
  <c r="E224" i="17"/>
  <c r="D224" i="17"/>
  <c r="J223" i="17"/>
  <c r="I223" i="17"/>
  <c r="G223" i="17"/>
  <c r="F223" i="17"/>
  <c r="E223" i="17"/>
  <c r="D223" i="17"/>
  <c r="J222" i="17"/>
  <c r="I222" i="17"/>
  <c r="G222" i="17"/>
  <c r="F222" i="17"/>
  <c r="E222" i="17"/>
  <c r="D222" i="17"/>
  <c r="J221" i="17"/>
  <c r="I221" i="17"/>
  <c r="G221" i="17"/>
  <c r="F221" i="17"/>
  <c r="E221" i="17"/>
  <c r="D221" i="17"/>
  <c r="J220" i="17"/>
  <c r="I220" i="17"/>
  <c r="G220" i="17"/>
  <c r="F220" i="17"/>
  <c r="E220" i="17"/>
  <c r="D220" i="17"/>
  <c r="J219" i="17"/>
  <c r="I219" i="17"/>
  <c r="G219" i="17"/>
  <c r="F219" i="17"/>
  <c r="E219" i="17"/>
  <c r="D219" i="17"/>
  <c r="J218" i="17"/>
  <c r="I218" i="17"/>
  <c r="G218" i="17"/>
  <c r="F218" i="17"/>
  <c r="E218" i="17"/>
  <c r="D218" i="17"/>
  <c r="J217" i="17"/>
  <c r="I217" i="17"/>
  <c r="G217" i="17"/>
  <c r="F217" i="17"/>
  <c r="E217" i="17"/>
  <c r="D217" i="17"/>
  <c r="J216" i="17"/>
  <c r="I216" i="17"/>
  <c r="G216" i="17"/>
  <c r="F216" i="17"/>
  <c r="E216" i="17"/>
  <c r="D216" i="17"/>
  <c r="J215" i="17"/>
  <c r="I215" i="17"/>
  <c r="G215" i="17"/>
  <c r="F215" i="17"/>
  <c r="E215" i="17"/>
  <c r="D215" i="17"/>
  <c r="J214" i="17"/>
  <c r="I214" i="17"/>
  <c r="G214" i="17"/>
  <c r="F214" i="17"/>
  <c r="E214" i="17"/>
  <c r="D214" i="17"/>
  <c r="J213" i="17"/>
  <c r="I213" i="17"/>
  <c r="G213" i="17"/>
  <c r="F213" i="17"/>
  <c r="E213" i="17"/>
  <c r="D213" i="17"/>
  <c r="J212" i="17"/>
  <c r="I212" i="17"/>
  <c r="G212" i="17"/>
  <c r="F212" i="17"/>
  <c r="E212" i="17"/>
  <c r="D212" i="17"/>
  <c r="J211" i="17"/>
  <c r="I211" i="17"/>
  <c r="G211" i="17"/>
  <c r="F211" i="17"/>
  <c r="E211" i="17"/>
  <c r="D211" i="17"/>
  <c r="J210" i="17"/>
  <c r="I210" i="17"/>
  <c r="G210" i="17"/>
  <c r="F210" i="17"/>
  <c r="E210" i="17"/>
  <c r="D210" i="17"/>
  <c r="J209" i="17"/>
  <c r="I209" i="17"/>
  <c r="G209" i="17"/>
  <c r="F209" i="17"/>
  <c r="E209" i="17"/>
  <c r="D209" i="17"/>
  <c r="J208" i="17"/>
  <c r="I208" i="17"/>
  <c r="G208" i="17"/>
  <c r="F208" i="17"/>
  <c r="E208" i="17"/>
  <c r="D208" i="17"/>
  <c r="J207" i="17"/>
  <c r="I207" i="17"/>
  <c r="G207" i="17"/>
  <c r="F207" i="17"/>
  <c r="E207" i="17"/>
  <c r="D207" i="17"/>
  <c r="J206" i="17"/>
  <c r="I206" i="17"/>
  <c r="G206" i="17"/>
  <c r="F206" i="17"/>
  <c r="E206" i="17"/>
  <c r="D206" i="17"/>
  <c r="J205" i="17"/>
  <c r="I205" i="17"/>
  <c r="G205" i="17"/>
  <c r="F205" i="17"/>
  <c r="E205" i="17"/>
  <c r="D205" i="17"/>
  <c r="J204" i="17"/>
  <c r="I204" i="17"/>
  <c r="G204" i="17"/>
  <c r="F204" i="17"/>
  <c r="E204" i="17"/>
  <c r="E232" i="17" s="1"/>
  <c r="D204" i="17"/>
  <c r="J203" i="17"/>
  <c r="I203" i="17"/>
  <c r="G203" i="17"/>
  <c r="F203" i="17"/>
  <c r="E203" i="17"/>
  <c r="D203" i="17"/>
  <c r="J202" i="17"/>
  <c r="I202" i="17"/>
  <c r="G202" i="17"/>
  <c r="F202" i="17"/>
  <c r="E202" i="17"/>
  <c r="D202" i="17"/>
  <c r="I201" i="17"/>
  <c r="J200" i="17"/>
  <c r="I200" i="17"/>
  <c r="G200" i="17"/>
  <c r="F200" i="17"/>
  <c r="E200" i="17"/>
  <c r="D200" i="17"/>
  <c r="J199" i="17"/>
  <c r="I199" i="17"/>
  <c r="G199" i="17"/>
  <c r="F199" i="17"/>
  <c r="E199" i="17"/>
  <c r="D199" i="17"/>
  <c r="J198" i="17"/>
  <c r="I198" i="17"/>
  <c r="G198" i="17"/>
  <c r="F198" i="17"/>
  <c r="E198" i="17"/>
  <c r="D198" i="17"/>
  <c r="J197" i="17"/>
  <c r="I197" i="17"/>
  <c r="G197" i="17"/>
  <c r="F197" i="17"/>
  <c r="E197" i="17"/>
  <c r="D197" i="17"/>
  <c r="J196" i="17"/>
  <c r="I196" i="17"/>
  <c r="G196" i="17"/>
  <c r="F196" i="17"/>
  <c r="E196" i="17"/>
  <c r="D196" i="17"/>
  <c r="J195" i="17"/>
  <c r="I195" i="17"/>
  <c r="G195" i="17"/>
  <c r="F195" i="17"/>
  <c r="E195" i="17"/>
  <c r="D195" i="17"/>
  <c r="J194" i="17"/>
  <c r="I194" i="17"/>
  <c r="G194" i="17"/>
  <c r="F194" i="17"/>
  <c r="E194" i="17"/>
  <c r="D194" i="17"/>
  <c r="J193" i="17"/>
  <c r="I193" i="17"/>
  <c r="G193" i="17"/>
  <c r="F193" i="17"/>
  <c r="E193" i="17"/>
  <c r="D193" i="17"/>
  <c r="J192" i="17"/>
  <c r="I192" i="17"/>
  <c r="G192" i="17"/>
  <c r="F192" i="17"/>
  <c r="E192" i="17"/>
  <c r="D192" i="17"/>
  <c r="J191" i="17"/>
  <c r="I191" i="17"/>
  <c r="G191" i="17"/>
  <c r="F191" i="17"/>
  <c r="E191" i="17"/>
  <c r="D191" i="17"/>
  <c r="J190" i="17"/>
  <c r="I190" i="17"/>
  <c r="G190" i="17"/>
  <c r="F190" i="17"/>
  <c r="E190" i="17"/>
  <c r="D190" i="17"/>
  <c r="J189" i="17"/>
  <c r="I189" i="17"/>
  <c r="G189" i="17"/>
  <c r="F189" i="17"/>
  <c r="E189" i="17"/>
  <c r="D189" i="17"/>
  <c r="J188" i="17"/>
  <c r="I188" i="17"/>
  <c r="G188" i="17"/>
  <c r="F188" i="17"/>
  <c r="E188" i="17"/>
  <c r="D188" i="17"/>
  <c r="J187" i="17"/>
  <c r="I187" i="17"/>
  <c r="G187" i="17"/>
  <c r="F187" i="17"/>
  <c r="E187" i="17"/>
  <c r="D187" i="17"/>
  <c r="J186" i="17"/>
  <c r="I186" i="17"/>
  <c r="G186" i="17"/>
  <c r="F186" i="17"/>
  <c r="E186" i="17"/>
  <c r="D186" i="17"/>
  <c r="J185" i="17"/>
  <c r="I185" i="17"/>
  <c r="G185" i="17"/>
  <c r="F185" i="17"/>
  <c r="E185" i="17"/>
  <c r="D185" i="17"/>
  <c r="J184" i="17"/>
  <c r="I184" i="17"/>
  <c r="G184" i="17"/>
  <c r="F184" i="17"/>
  <c r="E184" i="17"/>
  <c r="D184" i="17"/>
  <c r="J183" i="17"/>
  <c r="I183" i="17"/>
  <c r="G183" i="17"/>
  <c r="F183" i="17"/>
  <c r="E183" i="17"/>
  <c r="D183" i="17"/>
  <c r="J182" i="17"/>
  <c r="I182" i="17"/>
  <c r="G182" i="17"/>
  <c r="F182" i="17"/>
  <c r="E182" i="17"/>
  <c r="D182" i="17"/>
  <c r="J181" i="17"/>
  <c r="I181" i="17"/>
  <c r="G181" i="17"/>
  <c r="F181" i="17"/>
  <c r="E181" i="17"/>
  <c r="D181" i="17"/>
  <c r="J180" i="17"/>
  <c r="I180" i="17"/>
  <c r="G180" i="17"/>
  <c r="F180" i="17"/>
  <c r="E180" i="17"/>
  <c r="D180" i="17"/>
  <c r="J179" i="17"/>
  <c r="I179" i="17"/>
  <c r="G179" i="17"/>
  <c r="F179" i="17"/>
  <c r="E179" i="17"/>
  <c r="D179" i="17"/>
  <c r="J178" i="17"/>
  <c r="I178" i="17"/>
  <c r="G178" i="17"/>
  <c r="F178" i="17"/>
  <c r="E178" i="17"/>
  <c r="D178" i="17"/>
  <c r="J177" i="17"/>
  <c r="I177" i="17"/>
  <c r="G177" i="17"/>
  <c r="F177" i="17"/>
  <c r="E177" i="17"/>
  <c r="D177" i="17"/>
  <c r="J176" i="17"/>
  <c r="I176" i="17"/>
  <c r="G176" i="17"/>
  <c r="F176" i="17"/>
  <c r="E176" i="17"/>
  <c r="D176" i="17"/>
  <c r="J175" i="17"/>
  <c r="I175" i="17"/>
  <c r="G175" i="17"/>
  <c r="F175" i="17"/>
  <c r="E175" i="17"/>
  <c r="D175" i="17"/>
  <c r="J174" i="17"/>
  <c r="I174" i="17"/>
  <c r="G174" i="17"/>
  <c r="F174" i="17"/>
  <c r="E174" i="17"/>
  <c r="D174" i="17"/>
  <c r="J173" i="17"/>
  <c r="I173" i="17"/>
  <c r="G173" i="17"/>
  <c r="F173" i="17"/>
  <c r="E173" i="17"/>
  <c r="D173" i="17"/>
  <c r="J172" i="17"/>
  <c r="I172" i="17"/>
  <c r="G172" i="17"/>
  <c r="F172" i="17"/>
  <c r="E172" i="17"/>
  <c r="D172" i="17"/>
  <c r="J171" i="17"/>
  <c r="I171" i="17"/>
  <c r="G171" i="17"/>
  <c r="F171" i="17"/>
  <c r="E171" i="17"/>
  <c r="D171" i="17"/>
  <c r="J170" i="17"/>
  <c r="I170" i="17"/>
  <c r="G170" i="17"/>
  <c r="F170" i="17"/>
  <c r="E170" i="17"/>
  <c r="D170" i="17"/>
  <c r="I166" i="17"/>
  <c r="J165" i="17"/>
  <c r="I165" i="17"/>
  <c r="G165" i="17"/>
  <c r="F165" i="17"/>
  <c r="E165" i="17"/>
  <c r="J164" i="17"/>
  <c r="I164" i="17"/>
  <c r="G164" i="17"/>
  <c r="F164" i="17"/>
  <c r="E164" i="17"/>
  <c r="J163" i="17"/>
  <c r="I163" i="17"/>
  <c r="G163" i="17"/>
  <c r="F163" i="17"/>
  <c r="E163" i="17"/>
  <c r="J162" i="17"/>
  <c r="I162" i="17"/>
  <c r="G162" i="17"/>
  <c r="F162" i="17"/>
  <c r="E162" i="17"/>
  <c r="J161" i="17"/>
  <c r="I161" i="17"/>
  <c r="G161" i="17"/>
  <c r="F161" i="17"/>
  <c r="E161" i="17"/>
  <c r="J160" i="17"/>
  <c r="I160" i="17"/>
  <c r="G160" i="17"/>
  <c r="F160" i="17"/>
  <c r="E160" i="17"/>
  <c r="J159" i="17"/>
  <c r="I159" i="17"/>
  <c r="G159" i="17"/>
  <c r="F159" i="17"/>
  <c r="E159" i="17"/>
  <c r="J158" i="17"/>
  <c r="I158" i="17"/>
  <c r="G158" i="17"/>
  <c r="F158" i="17"/>
  <c r="E158" i="17"/>
  <c r="J157" i="17"/>
  <c r="I157" i="17"/>
  <c r="G157" i="17"/>
  <c r="F157" i="17"/>
  <c r="E157" i="17"/>
  <c r="J156" i="17"/>
  <c r="I156" i="17"/>
  <c r="G156" i="17"/>
  <c r="F156" i="17"/>
  <c r="E156" i="17"/>
  <c r="J155" i="17"/>
  <c r="I155" i="17"/>
  <c r="G155" i="17"/>
  <c r="F155" i="17"/>
  <c r="E155" i="17"/>
  <c r="J154" i="17"/>
  <c r="I154" i="17"/>
  <c r="G154" i="17"/>
  <c r="F154" i="17"/>
  <c r="E154" i="17"/>
  <c r="J153" i="17"/>
  <c r="I153" i="17"/>
  <c r="G153" i="17"/>
  <c r="F153" i="17"/>
  <c r="E153" i="17"/>
  <c r="J152" i="17"/>
  <c r="I152" i="17"/>
  <c r="G152" i="17"/>
  <c r="F152" i="17"/>
  <c r="E152" i="17"/>
  <c r="J151" i="17"/>
  <c r="I151" i="17"/>
  <c r="G151" i="17"/>
  <c r="F151" i="17"/>
  <c r="E151" i="17"/>
  <c r="J150" i="17"/>
  <c r="I150" i="17"/>
  <c r="G150" i="17"/>
  <c r="F150" i="17"/>
  <c r="E150" i="17"/>
  <c r="J149" i="17"/>
  <c r="I149" i="17"/>
  <c r="G149" i="17"/>
  <c r="F149" i="17"/>
  <c r="E149" i="17"/>
  <c r="J148" i="17"/>
  <c r="I148" i="17"/>
  <c r="G148" i="17"/>
  <c r="F148" i="17"/>
  <c r="E148" i="17"/>
  <c r="J147" i="17"/>
  <c r="I147" i="17"/>
  <c r="G147" i="17"/>
  <c r="F147" i="17"/>
  <c r="E147" i="17"/>
  <c r="J146" i="17"/>
  <c r="I146" i="17"/>
  <c r="G146" i="17"/>
  <c r="F146" i="17"/>
  <c r="E146" i="17"/>
  <c r="J145" i="17"/>
  <c r="I145" i="17"/>
  <c r="G145" i="17"/>
  <c r="F145" i="17"/>
  <c r="E145" i="17"/>
  <c r="J144" i="17"/>
  <c r="I144" i="17"/>
  <c r="G144" i="17"/>
  <c r="F144" i="17"/>
  <c r="E144" i="17"/>
  <c r="J143" i="17"/>
  <c r="I143" i="17"/>
  <c r="G143" i="17"/>
  <c r="F143" i="17"/>
  <c r="E143" i="17"/>
  <c r="J142" i="17"/>
  <c r="I142" i="17"/>
  <c r="G142" i="17"/>
  <c r="F142" i="17"/>
  <c r="E142" i="17"/>
  <c r="J141" i="17"/>
  <c r="I141" i="17"/>
  <c r="G141" i="17"/>
  <c r="F141" i="17"/>
  <c r="E141" i="17"/>
  <c r="J140" i="17"/>
  <c r="I140" i="17"/>
  <c r="G140" i="17"/>
  <c r="G166" i="17" s="1"/>
  <c r="F140" i="17"/>
  <c r="E140" i="17"/>
  <c r="J139" i="17"/>
  <c r="I139" i="17"/>
  <c r="G139" i="17"/>
  <c r="F139" i="17"/>
  <c r="E139" i="17"/>
  <c r="J138" i="17"/>
  <c r="I138" i="17"/>
  <c r="G138" i="17"/>
  <c r="F138" i="17"/>
  <c r="E138" i="17"/>
  <c r="J137" i="17"/>
  <c r="I137" i="17"/>
  <c r="G137" i="17"/>
  <c r="F137" i="17"/>
  <c r="E137" i="17"/>
  <c r="J136" i="17"/>
  <c r="I136" i="17"/>
  <c r="G136" i="17"/>
  <c r="F136" i="17"/>
  <c r="E136" i="17"/>
  <c r="J135" i="17"/>
  <c r="I135" i="17"/>
  <c r="G135" i="17"/>
  <c r="F135" i="17"/>
  <c r="E135" i="17"/>
  <c r="E166" i="17" s="1"/>
  <c r="J130" i="17"/>
  <c r="I130" i="17"/>
  <c r="G130" i="17"/>
  <c r="F130" i="17"/>
  <c r="E130" i="17"/>
  <c r="J129" i="17"/>
  <c r="I129" i="17"/>
  <c r="G129" i="17"/>
  <c r="F129" i="17"/>
  <c r="E129" i="17"/>
  <c r="J128" i="17"/>
  <c r="I128" i="17"/>
  <c r="G128" i="17"/>
  <c r="F128" i="17"/>
  <c r="E128" i="17"/>
  <c r="J127" i="17"/>
  <c r="I127" i="17"/>
  <c r="G127" i="17"/>
  <c r="F127" i="17"/>
  <c r="E127" i="17"/>
  <c r="J126" i="17"/>
  <c r="I126" i="17"/>
  <c r="G126" i="17"/>
  <c r="F126" i="17"/>
  <c r="E126" i="17"/>
  <c r="J125" i="17"/>
  <c r="I125" i="17"/>
  <c r="G125" i="17"/>
  <c r="F125" i="17"/>
  <c r="E125" i="17"/>
  <c r="J124" i="17"/>
  <c r="I124" i="17"/>
  <c r="G124" i="17"/>
  <c r="F124" i="17"/>
  <c r="E124" i="17"/>
  <c r="J123" i="17"/>
  <c r="I123" i="17"/>
  <c r="G123" i="17"/>
  <c r="F123" i="17"/>
  <c r="E123" i="17"/>
  <c r="J122" i="17"/>
  <c r="I122" i="17"/>
  <c r="G122" i="17"/>
  <c r="F122" i="17"/>
  <c r="E122" i="17"/>
  <c r="J121" i="17"/>
  <c r="I121" i="17"/>
  <c r="G121" i="17"/>
  <c r="F121" i="17"/>
  <c r="E121" i="17"/>
  <c r="J120" i="17"/>
  <c r="I120" i="17"/>
  <c r="G120" i="17"/>
  <c r="F120" i="17"/>
  <c r="E120" i="17"/>
  <c r="J119" i="17"/>
  <c r="I119" i="17"/>
  <c r="G119" i="17"/>
  <c r="F119" i="17"/>
  <c r="E119" i="17"/>
  <c r="J118" i="17"/>
  <c r="I118" i="17"/>
  <c r="G118" i="17"/>
  <c r="F118" i="17"/>
  <c r="E118" i="17"/>
  <c r="J117" i="17"/>
  <c r="I117" i="17"/>
  <c r="G117" i="17"/>
  <c r="F117" i="17"/>
  <c r="E117" i="17"/>
  <c r="J116" i="17"/>
  <c r="I116" i="17"/>
  <c r="G116" i="17"/>
  <c r="F116" i="17"/>
  <c r="E116" i="17"/>
  <c r="J115" i="17"/>
  <c r="I115" i="17"/>
  <c r="G115" i="17"/>
  <c r="F115" i="17"/>
  <c r="E115" i="17"/>
  <c r="J114" i="17"/>
  <c r="I114" i="17"/>
  <c r="G114" i="17"/>
  <c r="F114" i="17"/>
  <c r="E114" i="17"/>
  <c r="J113" i="17"/>
  <c r="I113" i="17"/>
  <c r="G113" i="17"/>
  <c r="F113" i="17"/>
  <c r="E113" i="17"/>
  <c r="J112" i="17"/>
  <c r="I112" i="17"/>
  <c r="G112" i="17"/>
  <c r="F112" i="17"/>
  <c r="E112" i="17"/>
  <c r="J111" i="17"/>
  <c r="I111" i="17"/>
  <c r="G111" i="17"/>
  <c r="F111" i="17"/>
  <c r="E111" i="17"/>
  <c r="J110" i="17"/>
  <c r="I110" i="17"/>
  <c r="G110" i="17"/>
  <c r="F110" i="17"/>
  <c r="E110" i="17"/>
  <c r="J109" i="17"/>
  <c r="I109" i="17"/>
  <c r="G109" i="17"/>
  <c r="F109" i="17"/>
  <c r="E109" i="17"/>
  <c r="J108" i="17"/>
  <c r="I108" i="17"/>
  <c r="G108" i="17"/>
  <c r="F108" i="17"/>
  <c r="E108" i="17"/>
  <c r="J107" i="17"/>
  <c r="I107" i="17"/>
  <c r="G107" i="17"/>
  <c r="F107" i="17"/>
  <c r="E107" i="17"/>
  <c r="J106" i="17"/>
  <c r="I106" i="17"/>
  <c r="G106" i="17"/>
  <c r="F106" i="17"/>
  <c r="E106" i="17"/>
  <c r="J105" i="17"/>
  <c r="I105" i="17"/>
  <c r="I134" i="17" s="1"/>
  <c r="G105" i="17"/>
  <c r="F105" i="17"/>
  <c r="E105" i="17"/>
  <c r="J104" i="17"/>
  <c r="I104" i="17"/>
  <c r="G104" i="17"/>
  <c r="F104" i="17"/>
  <c r="E104" i="17"/>
  <c r="J103" i="17"/>
  <c r="I103" i="17"/>
  <c r="G103" i="17"/>
  <c r="F103" i="17"/>
  <c r="E103" i="17"/>
  <c r="G102" i="17"/>
  <c r="J101" i="17"/>
  <c r="I101" i="17"/>
  <c r="G101" i="17"/>
  <c r="F101" i="17"/>
  <c r="E101" i="17"/>
  <c r="J100" i="17"/>
  <c r="I100" i="17"/>
  <c r="G100" i="17"/>
  <c r="F100" i="17"/>
  <c r="E100" i="17"/>
  <c r="J99" i="17"/>
  <c r="I99" i="17"/>
  <c r="G99" i="17"/>
  <c r="F99" i="17"/>
  <c r="E99" i="17"/>
  <c r="J98" i="17"/>
  <c r="I98" i="17"/>
  <c r="G98" i="17"/>
  <c r="F98" i="17"/>
  <c r="E98" i="17"/>
  <c r="J97" i="17"/>
  <c r="I97" i="17"/>
  <c r="G97" i="17"/>
  <c r="F97" i="17"/>
  <c r="E97" i="17"/>
  <c r="J96" i="17"/>
  <c r="I96" i="17"/>
  <c r="G96" i="17"/>
  <c r="F96" i="17"/>
  <c r="E96" i="17"/>
  <c r="J95" i="17"/>
  <c r="I95" i="17"/>
  <c r="G95" i="17"/>
  <c r="F95" i="17"/>
  <c r="E95" i="17"/>
  <c r="J94" i="17"/>
  <c r="I94" i="17"/>
  <c r="G94" i="17"/>
  <c r="F94" i="17"/>
  <c r="E94" i="17"/>
  <c r="J93" i="17"/>
  <c r="I93" i="17"/>
  <c r="G93" i="17"/>
  <c r="F93" i="17"/>
  <c r="E93" i="17"/>
  <c r="J92" i="17"/>
  <c r="I92" i="17"/>
  <c r="G92" i="17"/>
  <c r="F92" i="17"/>
  <c r="E92" i="17"/>
  <c r="J91" i="17"/>
  <c r="I91" i="17"/>
  <c r="G91" i="17"/>
  <c r="F91" i="17"/>
  <c r="E91" i="17"/>
  <c r="J90" i="17"/>
  <c r="I90" i="17"/>
  <c r="G90" i="17"/>
  <c r="F90" i="17"/>
  <c r="E90" i="17"/>
  <c r="J89" i="17"/>
  <c r="I89" i="17"/>
  <c r="G89" i="17"/>
  <c r="F89" i="17"/>
  <c r="E89" i="17"/>
  <c r="J88" i="17"/>
  <c r="I88" i="17"/>
  <c r="G88" i="17"/>
  <c r="F88" i="17"/>
  <c r="E88" i="17"/>
  <c r="J87" i="17"/>
  <c r="I87" i="17"/>
  <c r="G87" i="17"/>
  <c r="F87" i="17"/>
  <c r="E87" i="17"/>
  <c r="J86" i="17"/>
  <c r="I86" i="17"/>
  <c r="G86" i="17"/>
  <c r="F86" i="17"/>
  <c r="E86" i="17"/>
  <c r="J85" i="17"/>
  <c r="I85" i="17"/>
  <c r="G85" i="17"/>
  <c r="F85" i="17"/>
  <c r="E85" i="17"/>
  <c r="J84" i="17"/>
  <c r="I84" i="17"/>
  <c r="G84" i="17"/>
  <c r="F84" i="17"/>
  <c r="E84" i="17"/>
  <c r="J83" i="17"/>
  <c r="I83" i="17"/>
  <c r="G83" i="17"/>
  <c r="F83" i="17"/>
  <c r="E83" i="17"/>
  <c r="J82" i="17"/>
  <c r="I82" i="17"/>
  <c r="G82" i="17"/>
  <c r="F82" i="17"/>
  <c r="E82" i="17"/>
  <c r="J81" i="17"/>
  <c r="I81" i="17"/>
  <c r="G81" i="17"/>
  <c r="F81" i="17"/>
  <c r="E81" i="17"/>
  <c r="J80" i="17"/>
  <c r="I80" i="17"/>
  <c r="G80" i="17"/>
  <c r="F80" i="17"/>
  <c r="E80" i="17"/>
  <c r="J79" i="17"/>
  <c r="I79" i="17"/>
  <c r="G79" i="17"/>
  <c r="F79" i="17"/>
  <c r="E79" i="17"/>
  <c r="J78" i="17"/>
  <c r="I78" i="17"/>
  <c r="G78" i="17"/>
  <c r="F78" i="17"/>
  <c r="E78" i="17"/>
  <c r="J77" i="17"/>
  <c r="I77" i="17"/>
  <c r="G77" i="17"/>
  <c r="F77" i="17"/>
  <c r="E77" i="17"/>
  <c r="J76" i="17"/>
  <c r="I76" i="17"/>
  <c r="G76" i="17"/>
  <c r="F76" i="17"/>
  <c r="E76" i="17"/>
  <c r="J75" i="17"/>
  <c r="I75" i="17"/>
  <c r="G75" i="17"/>
  <c r="F75" i="17"/>
  <c r="E75" i="17"/>
  <c r="J74" i="17"/>
  <c r="I74" i="17"/>
  <c r="G74" i="17"/>
  <c r="F74" i="17"/>
  <c r="E74" i="17"/>
  <c r="J73" i="17"/>
  <c r="I73" i="17"/>
  <c r="I102" i="17" s="1"/>
  <c r="G73" i="17"/>
  <c r="F73" i="17"/>
  <c r="E73" i="17"/>
  <c r="J72" i="17"/>
  <c r="I72" i="17"/>
  <c r="G72" i="17"/>
  <c r="F72" i="17"/>
  <c r="E72" i="17"/>
  <c r="J70" i="17"/>
  <c r="I70" i="17"/>
  <c r="G70" i="17"/>
  <c r="F70" i="17"/>
  <c r="E70" i="17"/>
  <c r="J69" i="17"/>
  <c r="I69" i="17"/>
  <c r="G69" i="17"/>
  <c r="F69" i="17"/>
  <c r="E69" i="17"/>
  <c r="J68" i="17"/>
  <c r="I68" i="17"/>
  <c r="G68" i="17"/>
  <c r="F68" i="17"/>
  <c r="E68" i="17"/>
  <c r="J67" i="17"/>
  <c r="I67" i="17"/>
  <c r="G67" i="17"/>
  <c r="F67" i="17"/>
  <c r="E67" i="17"/>
  <c r="J66" i="17"/>
  <c r="I66" i="17"/>
  <c r="G66" i="17"/>
  <c r="F66" i="17"/>
  <c r="E66" i="17"/>
  <c r="J65" i="17"/>
  <c r="I65" i="17"/>
  <c r="G65" i="17"/>
  <c r="F65" i="17"/>
  <c r="E65" i="17"/>
  <c r="J64" i="17"/>
  <c r="I64" i="17"/>
  <c r="G64" i="17"/>
  <c r="F64" i="17"/>
  <c r="E64" i="17"/>
  <c r="J63" i="17"/>
  <c r="I63" i="17"/>
  <c r="G63" i="17"/>
  <c r="F63" i="17"/>
  <c r="E63" i="17"/>
  <c r="J62" i="17"/>
  <c r="I62" i="17"/>
  <c r="G62" i="17"/>
  <c r="F62" i="17"/>
  <c r="E62" i="17"/>
  <c r="J61" i="17"/>
  <c r="I61" i="17"/>
  <c r="G61" i="17"/>
  <c r="F61" i="17"/>
  <c r="E61" i="17"/>
  <c r="J60" i="17"/>
  <c r="I60" i="17"/>
  <c r="G60" i="17"/>
  <c r="F60" i="17"/>
  <c r="E60" i="17"/>
  <c r="J59" i="17"/>
  <c r="I59" i="17"/>
  <c r="G59" i="17"/>
  <c r="F59" i="17"/>
  <c r="E59" i="17"/>
  <c r="J58" i="17"/>
  <c r="I58" i="17"/>
  <c r="G58" i="17"/>
  <c r="F58" i="17"/>
  <c r="E58" i="17"/>
  <c r="J57" i="17"/>
  <c r="I57" i="17"/>
  <c r="G57" i="17"/>
  <c r="F57" i="17"/>
  <c r="E57" i="17"/>
  <c r="J56" i="17"/>
  <c r="I56" i="17"/>
  <c r="G56" i="17"/>
  <c r="F56" i="17"/>
  <c r="E56" i="17"/>
  <c r="J55" i="17"/>
  <c r="I55" i="17"/>
  <c r="G55" i="17"/>
  <c r="F55" i="17"/>
  <c r="E55" i="17"/>
  <c r="J54" i="17"/>
  <c r="I54" i="17"/>
  <c r="G54" i="17"/>
  <c r="F54" i="17"/>
  <c r="E54" i="17"/>
  <c r="J53" i="17"/>
  <c r="I53" i="17"/>
  <c r="G53" i="17"/>
  <c r="F53" i="17"/>
  <c r="E53" i="17"/>
  <c r="J52" i="17"/>
  <c r="I52" i="17"/>
  <c r="G52" i="17"/>
  <c r="F52" i="17"/>
  <c r="E52" i="17"/>
  <c r="J51" i="17"/>
  <c r="I51" i="17"/>
  <c r="G51" i="17"/>
  <c r="F51" i="17"/>
  <c r="E51" i="17"/>
  <c r="J50" i="17"/>
  <c r="I50" i="17"/>
  <c r="G50" i="17"/>
  <c r="F50" i="17"/>
  <c r="E50" i="17"/>
  <c r="J49" i="17"/>
  <c r="I49" i="17"/>
  <c r="G49" i="17"/>
  <c r="F49" i="17"/>
  <c r="E49" i="17"/>
  <c r="J48" i="17"/>
  <c r="I48" i="17"/>
  <c r="G48" i="17"/>
  <c r="F48" i="17"/>
  <c r="E48" i="17"/>
  <c r="J47" i="17"/>
  <c r="I47" i="17"/>
  <c r="G47" i="17"/>
  <c r="F47" i="17"/>
  <c r="E47" i="17"/>
  <c r="J46" i="17"/>
  <c r="I46" i="17"/>
  <c r="G46" i="17"/>
  <c r="F46" i="17"/>
  <c r="E46" i="17"/>
  <c r="J45" i="17"/>
  <c r="I45" i="17"/>
  <c r="G45" i="17"/>
  <c r="F45" i="17"/>
  <c r="E45" i="17"/>
  <c r="J44" i="17"/>
  <c r="I44" i="17"/>
  <c r="G44" i="17"/>
  <c r="F44" i="17"/>
  <c r="E44" i="17"/>
  <c r="J43" i="17"/>
  <c r="I43" i="17"/>
  <c r="G43" i="17"/>
  <c r="F43" i="17"/>
  <c r="E43" i="17"/>
  <c r="J42" i="17"/>
  <c r="I42" i="17"/>
  <c r="G42" i="17"/>
  <c r="F42" i="17"/>
  <c r="E42" i="17"/>
  <c r="J41" i="17"/>
  <c r="I41" i="17"/>
  <c r="G41" i="17"/>
  <c r="F41" i="17"/>
  <c r="E41" i="17"/>
  <c r="J40" i="17"/>
  <c r="I40" i="17"/>
  <c r="G40" i="17"/>
  <c r="F40" i="17"/>
  <c r="E40" i="17"/>
  <c r="J38" i="17"/>
  <c r="I38" i="17"/>
  <c r="G38" i="17"/>
  <c r="F38" i="17"/>
  <c r="E38" i="17"/>
  <c r="J37" i="17"/>
  <c r="I37" i="17"/>
  <c r="G37" i="17"/>
  <c r="F37" i="17"/>
  <c r="E37" i="17"/>
  <c r="J36" i="17"/>
  <c r="I36" i="17"/>
  <c r="G36" i="17"/>
  <c r="F36" i="17"/>
  <c r="E36" i="17"/>
  <c r="J35" i="17"/>
  <c r="I35" i="17"/>
  <c r="G35" i="17"/>
  <c r="F35" i="17"/>
  <c r="E35" i="17"/>
  <c r="J34" i="17"/>
  <c r="I34" i="17"/>
  <c r="G34" i="17"/>
  <c r="F34" i="17"/>
  <c r="E34" i="17"/>
  <c r="J33" i="17"/>
  <c r="I33" i="17"/>
  <c r="G33" i="17"/>
  <c r="F33" i="17"/>
  <c r="E33" i="17"/>
  <c r="J32" i="17"/>
  <c r="I32" i="17"/>
  <c r="G32" i="17"/>
  <c r="F32" i="17"/>
  <c r="E32" i="17"/>
  <c r="J31" i="17"/>
  <c r="I31" i="17"/>
  <c r="G31" i="17"/>
  <c r="F31" i="17"/>
  <c r="E31" i="17"/>
  <c r="J30" i="17"/>
  <c r="I30" i="17"/>
  <c r="G30" i="17"/>
  <c r="F30" i="17"/>
  <c r="E30" i="17"/>
  <c r="J29" i="17"/>
  <c r="I29" i="17"/>
  <c r="G29" i="17"/>
  <c r="F29" i="17"/>
  <c r="E29" i="17"/>
  <c r="J28" i="17"/>
  <c r="I28" i="17"/>
  <c r="G28" i="17"/>
  <c r="F28" i="17"/>
  <c r="E28" i="17"/>
  <c r="J27" i="17"/>
  <c r="I27" i="17"/>
  <c r="G27" i="17"/>
  <c r="F27" i="17"/>
  <c r="E27" i="17"/>
  <c r="J26" i="17"/>
  <c r="I26" i="17"/>
  <c r="G26" i="17"/>
  <c r="F26" i="17"/>
  <c r="E26" i="17"/>
  <c r="J25" i="17"/>
  <c r="I25" i="17"/>
  <c r="G25" i="17"/>
  <c r="F25" i="17"/>
  <c r="E25" i="17"/>
  <c r="J24" i="17"/>
  <c r="I24" i="17"/>
  <c r="G24" i="17"/>
  <c r="F24" i="17"/>
  <c r="E24" i="17"/>
  <c r="J23" i="17"/>
  <c r="I23" i="17"/>
  <c r="G23" i="17"/>
  <c r="F23" i="17"/>
  <c r="E23" i="17"/>
  <c r="J22" i="17"/>
  <c r="I22" i="17"/>
  <c r="G22" i="17"/>
  <c r="F22" i="17"/>
  <c r="E22" i="17"/>
  <c r="J21" i="17"/>
  <c r="I21" i="17"/>
  <c r="G21" i="17"/>
  <c r="F21" i="17"/>
  <c r="E21" i="17"/>
  <c r="J20" i="17"/>
  <c r="I20" i="17"/>
  <c r="G20" i="17"/>
  <c r="F20" i="17"/>
  <c r="E20" i="17"/>
  <c r="J19" i="17"/>
  <c r="I19" i="17"/>
  <c r="G19" i="17"/>
  <c r="F19" i="17"/>
  <c r="E19" i="17"/>
  <c r="J18" i="17"/>
  <c r="I18" i="17"/>
  <c r="G18" i="17"/>
  <c r="F18" i="17"/>
  <c r="E18" i="17"/>
  <c r="J17" i="17"/>
  <c r="I17" i="17"/>
  <c r="G17" i="17"/>
  <c r="F17" i="17"/>
  <c r="E17" i="17"/>
  <c r="J16" i="17"/>
  <c r="I16" i="17"/>
  <c r="G16" i="17"/>
  <c r="F16" i="17"/>
  <c r="E16" i="17"/>
  <c r="J15" i="17"/>
  <c r="I15" i="17"/>
  <c r="G15" i="17"/>
  <c r="F15" i="17"/>
  <c r="E15" i="17"/>
  <c r="J14" i="17"/>
  <c r="I14" i="17"/>
  <c r="G14" i="17"/>
  <c r="F14" i="17"/>
  <c r="E14" i="17"/>
  <c r="J13" i="17"/>
  <c r="I13" i="17"/>
  <c r="G13" i="17"/>
  <c r="F13" i="17"/>
  <c r="E13" i="17"/>
  <c r="J12" i="17"/>
  <c r="I12" i="17"/>
  <c r="G12" i="17"/>
  <c r="F12" i="17"/>
  <c r="E12" i="17"/>
  <c r="J11" i="17"/>
  <c r="I11" i="17"/>
  <c r="G11" i="17"/>
  <c r="F11" i="17"/>
  <c r="E11" i="17"/>
  <c r="J10" i="17"/>
  <c r="I10" i="17"/>
  <c r="G10" i="17"/>
  <c r="F10" i="17"/>
  <c r="E10" i="17"/>
  <c r="J9" i="17"/>
  <c r="I9" i="17"/>
  <c r="I39" i="17" s="1"/>
  <c r="G9" i="17"/>
  <c r="F9" i="17"/>
  <c r="E9" i="17"/>
  <c r="D9" i="17"/>
  <c r="H9" i="17" s="1"/>
  <c r="D10" i="17" s="1"/>
  <c r="H10" i="17" s="1"/>
  <c r="D11" i="17" s="1"/>
  <c r="H11" i="17" s="1"/>
  <c r="D12" i="17" s="1"/>
  <c r="H12" i="17" s="1"/>
  <c r="D13" i="17" s="1"/>
  <c r="H13" i="17" s="1"/>
  <c r="D14" i="17" s="1"/>
  <c r="H14" i="17" s="1"/>
  <c r="D15" i="17" s="1"/>
  <c r="H15" i="17" s="1"/>
  <c r="D16" i="17" s="1"/>
  <c r="H16" i="17" s="1"/>
  <c r="D17" i="17" s="1"/>
  <c r="H17" i="17" s="1"/>
  <c r="D18" i="17" s="1"/>
  <c r="H18" i="17" s="1"/>
  <c r="D19" i="17" s="1"/>
  <c r="H19" i="17" s="1"/>
  <c r="D20" i="17" s="1"/>
  <c r="H20" i="17" s="1"/>
  <c r="D21" i="17" s="1"/>
  <c r="H21" i="17" s="1"/>
  <c r="D22" i="17" s="1"/>
  <c r="H22" i="17" s="1"/>
  <c r="D23" i="17" s="1"/>
  <c r="H23" i="17" s="1"/>
  <c r="D24" i="17" s="1"/>
  <c r="H24" i="17" s="1"/>
  <c r="D25" i="17" s="1"/>
  <c r="H25" i="17" s="1"/>
  <c r="D26" i="17" s="1"/>
  <c r="H26" i="17" s="1"/>
  <c r="D27" i="17" s="1"/>
  <c r="H27" i="17" s="1"/>
  <c r="D28" i="17" s="1"/>
  <c r="H28" i="17" s="1"/>
  <c r="D29" i="17" s="1"/>
  <c r="H29" i="17" s="1"/>
  <c r="D30" i="17" s="1"/>
  <c r="H30" i="17" s="1"/>
  <c r="D31" i="17" s="1"/>
  <c r="H31" i="17" s="1"/>
  <c r="D32" i="17" s="1"/>
  <c r="H32" i="17" s="1"/>
  <c r="D33" i="17" s="1"/>
  <c r="H33" i="17" s="1"/>
  <c r="D34" i="17" s="1"/>
  <c r="H34" i="17" s="1"/>
  <c r="D35" i="17" s="1"/>
  <c r="H35" i="17" s="1"/>
  <c r="D36" i="17" s="1"/>
  <c r="H36" i="17" s="1"/>
  <c r="D37" i="17" s="1"/>
  <c r="H37" i="17" s="1"/>
  <c r="D38" i="17" s="1"/>
  <c r="H38" i="17" s="1"/>
  <c r="D40" i="17" s="1"/>
  <c r="D41" i="17" s="1"/>
  <c r="D42" i="17" s="1"/>
  <c r="D43" i="17" s="1"/>
  <c r="D44" i="17" s="1"/>
  <c r="D45" i="17" s="1"/>
  <c r="D46" i="17" s="1"/>
  <c r="D47" i="17" s="1"/>
  <c r="D48" i="17" s="1"/>
  <c r="D49" i="17" s="1"/>
  <c r="D50" i="17" s="1"/>
  <c r="D51" i="17" s="1"/>
  <c r="D52" i="17" s="1"/>
  <c r="D53" i="17" s="1"/>
  <c r="D54" i="17" s="1"/>
  <c r="D55" i="17" s="1"/>
  <c r="D56" i="17" s="1"/>
  <c r="D57" i="17" s="1"/>
  <c r="D58" i="17" s="1"/>
  <c r="D59" i="17" s="1"/>
  <c r="D60" i="17" s="1"/>
  <c r="D61" i="17" s="1"/>
  <c r="D62" i="17" s="1"/>
  <c r="D63" i="17" s="1"/>
  <c r="D64" i="17" s="1"/>
  <c r="D65" i="17" s="1"/>
  <c r="D66" i="17" s="1"/>
  <c r="D67" i="17" s="1"/>
  <c r="D68" i="17" s="1"/>
  <c r="D69" i="17" s="1"/>
  <c r="D70" i="17" s="1"/>
  <c r="D72" i="17" s="1"/>
  <c r="D73" i="17" s="1"/>
  <c r="D74" i="17" s="1"/>
  <c r="D75" i="17" s="1"/>
  <c r="G390" i="3"/>
  <c r="I390" i="3"/>
  <c r="E390" i="3"/>
  <c r="I391" i="7"/>
  <c r="G391" i="7"/>
  <c r="E391" i="7"/>
  <c r="I390" i="7"/>
  <c r="G390" i="7"/>
  <c r="E390" i="7"/>
  <c r="D367" i="3"/>
  <c r="E367" i="3"/>
  <c r="F367" i="3"/>
  <c r="G367" i="3"/>
  <c r="H367" i="3"/>
  <c r="I367" i="3"/>
  <c r="J367" i="3"/>
  <c r="D368" i="3"/>
  <c r="E368" i="3"/>
  <c r="F368" i="3"/>
  <c r="G368" i="3"/>
  <c r="H368" i="3"/>
  <c r="I368" i="3"/>
  <c r="J368" i="3"/>
  <c r="D369" i="3"/>
  <c r="E369" i="3"/>
  <c r="F369" i="3"/>
  <c r="G369" i="3"/>
  <c r="H369" i="3"/>
  <c r="I369" i="3"/>
  <c r="J369" i="3"/>
  <c r="D370" i="3"/>
  <c r="E370" i="3"/>
  <c r="F370" i="3"/>
  <c r="G370" i="3"/>
  <c r="H370" i="3"/>
  <c r="I370" i="3"/>
  <c r="J370" i="3"/>
  <c r="D371" i="3"/>
  <c r="D361" i="3"/>
  <c r="E361" i="3"/>
  <c r="F361" i="3"/>
  <c r="G361" i="3"/>
  <c r="H361" i="3"/>
  <c r="I361" i="3"/>
  <c r="J361" i="3"/>
  <c r="D362" i="3"/>
  <c r="E362" i="3"/>
  <c r="F362" i="3"/>
  <c r="G362" i="3"/>
  <c r="H362" i="3"/>
  <c r="I362" i="3"/>
  <c r="J362" i="3"/>
  <c r="D363" i="3"/>
  <c r="E363" i="3"/>
  <c r="F363" i="3"/>
  <c r="G363" i="3"/>
  <c r="H363" i="3"/>
  <c r="I363" i="3"/>
  <c r="J363" i="3"/>
  <c r="D364" i="3"/>
  <c r="E364" i="3"/>
  <c r="F364" i="3"/>
  <c r="G364" i="3"/>
  <c r="H364" i="3"/>
  <c r="I364" i="3"/>
  <c r="J364" i="3"/>
  <c r="D365" i="3"/>
  <c r="E365" i="3"/>
  <c r="F365" i="3"/>
  <c r="G365" i="3"/>
  <c r="H365" i="3"/>
  <c r="I365" i="3"/>
  <c r="J365" i="3"/>
  <c r="D366" i="3"/>
  <c r="E366" i="3"/>
  <c r="F366" i="3"/>
  <c r="G366" i="3"/>
  <c r="H366" i="3"/>
  <c r="I366" i="3"/>
  <c r="J366" i="3"/>
  <c r="E360" i="3"/>
  <c r="F360" i="3"/>
  <c r="G360" i="3"/>
  <c r="H360" i="3"/>
  <c r="I360" i="3"/>
  <c r="J360" i="3"/>
  <c r="D360" i="3"/>
  <c r="D76" i="17" l="1"/>
  <c r="D77" i="17" s="1"/>
  <c r="D78" i="17" s="1"/>
  <c r="D79" i="17" s="1"/>
  <c r="D80" i="17" s="1"/>
  <c r="D81" i="17" s="1"/>
  <c r="D82" i="17" s="1"/>
  <c r="D83" i="17" s="1"/>
  <c r="D84" i="17" s="1"/>
  <c r="D85" i="17" s="1"/>
  <c r="D86" i="17" s="1"/>
  <c r="D87" i="17" s="1"/>
  <c r="D88" i="17" s="1"/>
  <c r="D89" i="17" s="1"/>
  <c r="D90" i="17" s="1"/>
  <c r="D91" i="17" s="1"/>
  <c r="D92" i="17" s="1"/>
  <c r="D93" i="17" s="1"/>
  <c r="D94" i="17" s="1"/>
  <c r="D95" i="17" s="1"/>
  <c r="D96" i="17" s="1"/>
  <c r="D97" i="17" s="1"/>
  <c r="D98" i="17" s="1"/>
  <c r="D99" i="17" s="1"/>
  <c r="D100" i="17" s="1"/>
  <c r="D101" i="17" s="1"/>
  <c r="D103" i="17" s="1"/>
  <c r="D104" i="17" s="1"/>
  <c r="D105" i="17" s="1"/>
  <c r="D106" i="17" s="1"/>
  <c r="D107" i="17" s="1"/>
  <c r="D108" i="17" s="1"/>
  <c r="D109" i="17" s="1"/>
  <c r="D110" i="17" s="1"/>
  <c r="D111" i="17" s="1"/>
  <c r="D112" i="17" s="1"/>
  <c r="D113" i="17" s="1"/>
  <c r="D114" i="17" s="1"/>
  <c r="D115" i="17" s="1"/>
  <c r="D116" i="17" s="1"/>
  <c r="D117" i="17" s="1"/>
  <c r="D118" i="17" s="1"/>
  <c r="D119" i="17" s="1"/>
  <c r="D120" i="17" s="1"/>
  <c r="D121" i="17" s="1"/>
  <c r="D122" i="17" s="1"/>
  <c r="D123" i="17" s="1"/>
  <c r="D124" i="17" s="1"/>
  <c r="D125" i="17" s="1"/>
  <c r="D126" i="17" s="1"/>
  <c r="D127" i="17" s="1"/>
  <c r="D128" i="17" s="1"/>
  <c r="D129" i="17" s="1"/>
  <c r="D130" i="17" s="1"/>
  <c r="D135" i="17"/>
  <c r="D136" i="17" s="1"/>
  <c r="D137" i="17" s="1"/>
  <c r="D138" i="17" s="1"/>
  <c r="D139" i="17" s="1"/>
  <c r="D140" i="17" s="1"/>
  <c r="D141" i="17" s="1"/>
  <c r="D142" i="17" s="1"/>
  <c r="D143" i="17" s="1"/>
  <c r="D144" i="17" s="1"/>
  <c r="D145" i="17" s="1"/>
  <c r="D146" i="17" s="1"/>
  <c r="D147" i="17" s="1"/>
  <c r="D148" i="17" s="1"/>
  <c r="D149" i="17" s="1"/>
  <c r="D150" i="17" s="1"/>
  <c r="D151" i="17" s="1"/>
  <c r="D152" i="17" s="1"/>
  <c r="D153" i="17" s="1"/>
  <c r="D154" i="17" s="1"/>
  <c r="D155" i="17" s="1"/>
  <c r="D156" i="17" s="1"/>
  <c r="D157" i="17" s="1"/>
  <c r="D158" i="17" s="1"/>
  <c r="D159" i="17" s="1"/>
  <c r="D160" i="17" s="1"/>
  <c r="D161" i="17" s="1"/>
  <c r="D162" i="17" s="1"/>
  <c r="D163" i="17" s="1"/>
  <c r="D164" i="17" s="1"/>
  <c r="D165" i="17" s="1"/>
  <c r="D131" i="17"/>
  <c r="E102" i="17"/>
  <c r="G39" i="17"/>
  <c r="E71" i="17"/>
  <c r="I71" i="17"/>
  <c r="G134" i="17"/>
  <c r="G201" i="17"/>
  <c r="I390" i="17"/>
  <c r="E390" i="17"/>
  <c r="G71" i="17"/>
  <c r="I232" i="17"/>
  <c r="I264" i="17"/>
  <c r="G327" i="17"/>
  <c r="E39" i="17"/>
  <c r="E134" i="17"/>
  <c r="E201" i="17"/>
  <c r="G390" i="17"/>
  <c r="E329" i="3"/>
  <c r="F329" i="3"/>
  <c r="G329" i="3"/>
  <c r="I329" i="3"/>
  <c r="J329" i="3"/>
  <c r="E330" i="3"/>
  <c r="F330" i="3"/>
  <c r="G330" i="3"/>
  <c r="I330" i="3"/>
  <c r="J330" i="3"/>
  <c r="E331" i="3"/>
  <c r="F331" i="3"/>
  <c r="G331" i="3"/>
  <c r="I331" i="3"/>
  <c r="J331" i="3"/>
  <c r="E332" i="3"/>
  <c r="F332" i="3"/>
  <c r="G332" i="3"/>
  <c r="I332" i="3"/>
  <c r="J332" i="3"/>
  <c r="E333" i="3"/>
  <c r="F333" i="3"/>
  <c r="G333" i="3"/>
  <c r="I333" i="3"/>
  <c r="J333" i="3"/>
  <c r="E334" i="3"/>
  <c r="F334" i="3"/>
  <c r="G334" i="3"/>
  <c r="I334" i="3"/>
  <c r="J334" i="3"/>
  <c r="E335" i="3"/>
  <c r="F335" i="3"/>
  <c r="G335" i="3"/>
  <c r="I335" i="3"/>
  <c r="J335" i="3"/>
  <c r="E336" i="3"/>
  <c r="F336" i="3"/>
  <c r="G336" i="3"/>
  <c r="I336" i="3"/>
  <c r="J336" i="3"/>
  <c r="E337" i="3"/>
  <c r="F337" i="3"/>
  <c r="G337" i="3"/>
  <c r="I337" i="3"/>
  <c r="J337" i="3"/>
  <c r="E338" i="3"/>
  <c r="F338" i="3"/>
  <c r="G338" i="3"/>
  <c r="I338" i="3"/>
  <c r="J338" i="3"/>
  <c r="E339" i="3"/>
  <c r="F339" i="3"/>
  <c r="G339" i="3"/>
  <c r="I339" i="3"/>
  <c r="J339" i="3"/>
  <c r="E340" i="3"/>
  <c r="F340" i="3"/>
  <c r="G340" i="3"/>
  <c r="I340" i="3"/>
  <c r="J340" i="3"/>
  <c r="E341" i="3"/>
  <c r="F341" i="3"/>
  <c r="G341" i="3"/>
  <c r="I341" i="3"/>
  <c r="J341" i="3"/>
  <c r="E342" i="3"/>
  <c r="F342" i="3"/>
  <c r="G342" i="3"/>
  <c r="I342" i="3"/>
  <c r="J342" i="3"/>
  <c r="E343" i="3"/>
  <c r="F343" i="3"/>
  <c r="G343" i="3"/>
  <c r="I343" i="3"/>
  <c r="J343" i="3"/>
  <c r="E344" i="3"/>
  <c r="F344" i="3"/>
  <c r="G344" i="3"/>
  <c r="I344" i="3"/>
  <c r="J344" i="3"/>
  <c r="E345" i="3"/>
  <c r="F345" i="3"/>
  <c r="G345" i="3"/>
  <c r="I345" i="3"/>
  <c r="J345" i="3"/>
  <c r="E346" i="3"/>
  <c r="F346" i="3"/>
  <c r="G346" i="3"/>
  <c r="I346" i="3"/>
  <c r="J346" i="3"/>
  <c r="E347" i="3"/>
  <c r="F347" i="3"/>
  <c r="G347" i="3"/>
  <c r="I347" i="3"/>
  <c r="J347" i="3"/>
  <c r="E348" i="3"/>
  <c r="F348" i="3"/>
  <c r="G348" i="3"/>
  <c r="I348" i="3"/>
  <c r="J348" i="3"/>
  <c r="E349" i="3"/>
  <c r="F349" i="3"/>
  <c r="G349" i="3"/>
  <c r="I349" i="3"/>
  <c r="J349" i="3"/>
  <c r="E350" i="3"/>
  <c r="F350" i="3"/>
  <c r="G350" i="3"/>
  <c r="I350" i="3"/>
  <c r="J350" i="3"/>
  <c r="E351" i="3"/>
  <c r="F351" i="3"/>
  <c r="G351" i="3"/>
  <c r="I351" i="3"/>
  <c r="J351" i="3"/>
  <c r="E352" i="3"/>
  <c r="F352" i="3"/>
  <c r="G352" i="3"/>
  <c r="I352" i="3"/>
  <c r="J352" i="3"/>
  <c r="E353" i="3"/>
  <c r="F353" i="3"/>
  <c r="G353" i="3"/>
  <c r="I353" i="3"/>
  <c r="J353" i="3"/>
  <c r="E354" i="3"/>
  <c r="F354" i="3"/>
  <c r="G354" i="3"/>
  <c r="I354" i="3"/>
  <c r="J354" i="3"/>
  <c r="E355" i="3"/>
  <c r="F355" i="3"/>
  <c r="G355" i="3"/>
  <c r="I355" i="3"/>
  <c r="J355" i="3"/>
  <c r="E356" i="3"/>
  <c r="F356" i="3"/>
  <c r="G356" i="3"/>
  <c r="I356" i="3"/>
  <c r="J356" i="3"/>
  <c r="E357" i="3"/>
  <c r="F357" i="3"/>
  <c r="G357" i="3"/>
  <c r="I357" i="3"/>
  <c r="J357" i="3"/>
  <c r="E358" i="3"/>
  <c r="F358" i="3"/>
  <c r="G358" i="3"/>
  <c r="I358" i="3"/>
  <c r="J358" i="3"/>
  <c r="E328" i="3"/>
  <c r="F328" i="3"/>
  <c r="G328" i="3"/>
  <c r="I328" i="3"/>
  <c r="J328" i="3"/>
  <c r="E359" i="7"/>
  <c r="G359" i="7"/>
  <c r="I359" i="7"/>
  <c r="I327" i="7"/>
  <c r="G327" i="7"/>
  <c r="E327" i="7"/>
  <c r="E296" i="7"/>
  <c r="G391" i="17" l="1"/>
  <c r="I391" i="17"/>
  <c r="E391" i="17"/>
  <c r="E359" i="3"/>
  <c r="I359" i="3"/>
  <c r="G359" i="3"/>
  <c r="J326" i="3"/>
  <c r="I326" i="3"/>
  <c r="G326" i="3"/>
  <c r="F326" i="3"/>
  <c r="E326" i="3"/>
  <c r="J325" i="3"/>
  <c r="I325" i="3"/>
  <c r="G325" i="3"/>
  <c r="F325" i="3"/>
  <c r="E325" i="3"/>
  <c r="J324" i="3"/>
  <c r="I324" i="3"/>
  <c r="G324" i="3"/>
  <c r="F324" i="3"/>
  <c r="E324" i="3"/>
  <c r="J323" i="3"/>
  <c r="I323" i="3"/>
  <c r="G323" i="3"/>
  <c r="F323" i="3"/>
  <c r="E323" i="3"/>
  <c r="J322" i="3"/>
  <c r="I322" i="3"/>
  <c r="G322" i="3"/>
  <c r="F322" i="3"/>
  <c r="E322" i="3"/>
  <c r="J321" i="3"/>
  <c r="I321" i="3"/>
  <c r="G321" i="3"/>
  <c r="F321" i="3"/>
  <c r="E321" i="3"/>
  <c r="J320" i="3"/>
  <c r="I320" i="3"/>
  <c r="G320" i="3"/>
  <c r="F320" i="3"/>
  <c r="E320" i="3"/>
  <c r="J319" i="3"/>
  <c r="I319" i="3"/>
  <c r="G319" i="3"/>
  <c r="F319" i="3"/>
  <c r="E319" i="3"/>
  <c r="J318" i="3"/>
  <c r="I318" i="3"/>
  <c r="G318" i="3"/>
  <c r="F318" i="3"/>
  <c r="E318" i="3"/>
  <c r="J317" i="3"/>
  <c r="I317" i="3"/>
  <c r="G317" i="3"/>
  <c r="F317" i="3"/>
  <c r="E317" i="3"/>
  <c r="J316" i="3"/>
  <c r="I316" i="3"/>
  <c r="G316" i="3"/>
  <c r="F316" i="3"/>
  <c r="E316" i="3"/>
  <c r="J315" i="3"/>
  <c r="I315" i="3"/>
  <c r="G315" i="3"/>
  <c r="F315" i="3"/>
  <c r="E315" i="3"/>
  <c r="J314" i="3"/>
  <c r="I314" i="3"/>
  <c r="G314" i="3"/>
  <c r="F314" i="3"/>
  <c r="E314" i="3"/>
  <c r="J313" i="3"/>
  <c r="I313" i="3"/>
  <c r="G313" i="3"/>
  <c r="F313" i="3"/>
  <c r="E313" i="3"/>
  <c r="J312" i="3"/>
  <c r="I312" i="3"/>
  <c r="G312" i="3"/>
  <c r="F312" i="3"/>
  <c r="E312" i="3"/>
  <c r="J311" i="3"/>
  <c r="I311" i="3"/>
  <c r="G311" i="3"/>
  <c r="F311" i="3"/>
  <c r="E311" i="3"/>
  <c r="J310" i="3"/>
  <c r="I310" i="3"/>
  <c r="G310" i="3"/>
  <c r="F310" i="3"/>
  <c r="E310" i="3"/>
  <c r="J309" i="3"/>
  <c r="I309" i="3"/>
  <c r="G309" i="3"/>
  <c r="F309" i="3"/>
  <c r="E309" i="3"/>
  <c r="J308" i="3"/>
  <c r="I308" i="3"/>
  <c r="G308" i="3"/>
  <c r="F308" i="3"/>
  <c r="E308" i="3"/>
  <c r="J307" i="3"/>
  <c r="I307" i="3"/>
  <c r="G307" i="3"/>
  <c r="F307" i="3"/>
  <c r="E307" i="3"/>
  <c r="J306" i="3"/>
  <c r="I306" i="3"/>
  <c r="G306" i="3"/>
  <c r="F306" i="3"/>
  <c r="E306" i="3"/>
  <c r="J305" i="3"/>
  <c r="I305" i="3"/>
  <c r="G305" i="3"/>
  <c r="F305" i="3"/>
  <c r="E305" i="3"/>
  <c r="J304" i="3"/>
  <c r="I304" i="3"/>
  <c r="G304" i="3"/>
  <c r="F304" i="3"/>
  <c r="E304" i="3"/>
  <c r="J303" i="3"/>
  <c r="I303" i="3"/>
  <c r="G303" i="3"/>
  <c r="F303" i="3"/>
  <c r="E303" i="3"/>
  <c r="J302" i="3"/>
  <c r="I302" i="3"/>
  <c r="G302" i="3"/>
  <c r="F302" i="3"/>
  <c r="E302" i="3"/>
  <c r="J301" i="3"/>
  <c r="I301" i="3"/>
  <c r="G301" i="3"/>
  <c r="F301" i="3"/>
  <c r="E301" i="3"/>
  <c r="J300" i="3"/>
  <c r="I300" i="3"/>
  <c r="G300" i="3"/>
  <c r="F300" i="3"/>
  <c r="E300" i="3"/>
  <c r="J299" i="3"/>
  <c r="I299" i="3"/>
  <c r="G299" i="3"/>
  <c r="F299" i="3"/>
  <c r="E299" i="3"/>
  <c r="J298" i="3"/>
  <c r="I298" i="3"/>
  <c r="G298" i="3"/>
  <c r="F298" i="3"/>
  <c r="E298" i="3"/>
  <c r="E327" i="3" s="1"/>
  <c r="J297" i="3"/>
  <c r="I297" i="3"/>
  <c r="G297" i="3"/>
  <c r="F297" i="3"/>
  <c r="E297" i="3"/>
  <c r="G327" i="3" l="1"/>
  <c r="I327" i="3"/>
  <c r="I296" i="7"/>
  <c r="G296" i="7"/>
  <c r="I270" i="3" l="1"/>
  <c r="J295" i="3" l="1"/>
  <c r="I295" i="3"/>
  <c r="G295" i="3"/>
  <c r="F295" i="3"/>
  <c r="E295" i="3"/>
  <c r="J294" i="3"/>
  <c r="I294" i="3"/>
  <c r="G294" i="3"/>
  <c r="F294" i="3"/>
  <c r="E294" i="3"/>
  <c r="J293" i="3"/>
  <c r="I293" i="3"/>
  <c r="G293" i="3"/>
  <c r="F293" i="3"/>
  <c r="E293" i="3"/>
  <c r="J292" i="3"/>
  <c r="I292" i="3"/>
  <c r="G292" i="3"/>
  <c r="F292" i="3"/>
  <c r="E292" i="3"/>
  <c r="J291" i="3"/>
  <c r="I291" i="3"/>
  <c r="G291" i="3"/>
  <c r="F291" i="3"/>
  <c r="E291" i="3"/>
  <c r="J290" i="3"/>
  <c r="I290" i="3"/>
  <c r="G290" i="3"/>
  <c r="F290" i="3"/>
  <c r="E290" i="3"/>
  <c r="J289" i="3"/>
  <c r="I289" i="3"/>
  <c r="G289" i="3"/>
  <c r="F289" i="3"/>
  <c r="E289" i="3"/>
  <c r="J288" i="3"/>
  <c r="I288" i="3"/>
  <c r="G288" i="3"/>
  <c r="F288" i="3"/>
  <c r="E288" i="3"/>
  <c r="J287" i="3"/>
  <c r="I287" i="3"/>
  <c r="G287" i="3"/>
  <c r="F287" i="3"/>
  <c r="E287" i="3"/>
  <c r="J286" i="3"/>
  <c r="I286" i="3"/>
  <c r="G286" i="3"/>
  <c r="F286" i="3"/>
  <c r="E286" i="3"/>
  <c r="J285" i="3"/>
  <c r="I285" i="3"/>
  <c r="G285" i="3"/>
  <c r="F285" i="3"/>
  <c r="E285" i="3"/>
  <c r="J284" i="3"/>
  <c r="I284" i="3"/>
  <c r="G284" i="3"/>
  <c r="F284" i="3"/>
  <c r="E284" i="3"/>
  <c r="J283" i="3"/>
  <c r="I283" i="3"/>
  <c r="G283" i="3"/>
  <c r="F283" i="3"/>
  <c r="E283" i="3"/>
  <c r="J282" i="3"/>
  <c r="I282" i="3"/>
  <c r="G282" i="3"/>
  <c r="F282" i="3"/>
  <c r="E282" i="3"/>
  <c r="J281" i="3"/>
  <c r="I281" i="3"/>
  <c r="G281" i="3"/>
  <c r="F281" i="3"/>
  <c r="E281" i="3"/>
  <c r="J280" i="3"/>
  <c r="I280" i="3"/>
  <c r="G280" i="3"/>
  <c r="F280" i="3"/>
  <c r="E280" i="3"/>
  <c r="J279" i="3"/>
  <c r="I279" i="3"/>
  <c r="G279" i="3"/>
  <c r="F279" i="3"/>
  <c r="E279" i="3"/>
  <c r="J278" i="3"/>
  <c r="I278" i="3"/>
  <c r="G278" i="3"/>
  <c r="F278" i="3"/>
  <c r="E278" i="3"/>
  <c r="J277" i="3"/>
  <c r="I277" i="3"/>
  <c r="G277" i="3"/>
  <c r="F277" i="3"/>
  <c r="E277" i="3"/>
  <c r="J276" i="3"/>
  <c r="I276" i="3"/>
  <c r="G276" i="3"/>
  <c r="F276" i="3"/>
  <c r="E276" i="3"/>
  <c r="J275" i="3"/>
  <c r="I275" i="3"/>
  <c r="G275" i="3"/>
  <c r="F275" i="3"/>
  <c r="E275" i="3"/>
  <c r="J274" i="3"/>
  <c r="I274" i="3"/>
  <c r="G274" i="3"/>
  <c r="F274" i="3"/>
  <c r="E274" i="3"/>
  <c r="J273" i="3"/>
  <c r="I273" i="3"/>
  <c r="G273" i="3"/>
  <c r="F273" i="3"/>
  <c r="E273" i="3"/>
  <c r="J272" i="3"/>
  <c r="I272" i="3"/>
  <c r="G272" i="3"/>
  <c r="F272" i="3"/>
  <c r="E272" i="3"/>
  <c r="J271" i="3"/>
  <c r="I271" i="3"/>
  <c r="G271" i="3"/>
  <c r="F271" i="3"/>
  <c r="E271" i="3"/>
  <c r="J270" i="3"/>
  <c r="G270" i="3"/>
  <c r="F270" i="3"/>
  <c r="E270" i="3"/>
  <c r="J269" i="3"/>
  <c r="I269" i="3"/>
  <c r="G269" i="3"/>
  <c r="F269" i="3"/>
  <c r="E269" i="3"/>
  <c r="J268" i="3"/>
  <c r="I268" i="3"/>
  <c r="G268" i="3"/>
  <c r="F268" i="3"/>
  <c r="E268" i="3"/>
  <c r="J267" i="3"/>
  <c r="I267" i="3"/>
  <c r="G267" i="3"/>
  <c r="F267" i="3"/>
  <c r="E267" i="3"/>
  <c r="J266" i="3"/>
  <c r="I266" i="3"/>
  <c r="G266" i="3"/>
  <c r="F266" i="3"/>
  <c r="E266" i="3"/>
  <c r="J265" i="3"/>
  <c r="I265" i="3"/>
  <c r="G265" i="3"/>
  <c r="F265" i="3"/>
  <c r="E265" i="3"/>
  <c r="D265" i="3"/>
  <c r="E296" i="3" l="1"/>
  <c r="I296" i="3"/>
  <c r="G296" i="3"/>
  <c r="I264" i="7"/>
  <c r="G264" i="7"/>
  <c r="E264" i="7"/>
  <c r="E234" i="3"/>
  <c r="F234" i="3"/>
  <c r="G234" i="3"/>
  <c r="I234" i="3"/>
  <c r="J234" i="3"/>
  <c r="E235" i="3"/>
  <c r="F235" i="3"/>
  <c r="G235" i="3"/>
  <c r="I235" i="3"/>
  <c r="J235" i="3"/>
  <c r="E236" i="3"/>
  <c r="F236" i="3"/>
  <c r="G236" i="3"/>
  <c r="I236" i="3"/>
  <c r="J236" i="3"/>
  <c r="E237" i="3"/>
  <c r="F237" i="3"/>
  <c r="G237" i="3"/>
  <c r="I237" i="3"/>
  <c r="J237" i="3"/>
  <c r="E238" i="3"/>
  <c r="F238" i="3"/>
  <c r="G238" i="3"/>
  <c r="I238" i="3"/>
  <c r="J238" i="3"/>
  <c r="E239" i="3"/>
  <c r="F239" i="3"/>
  <c r="G239" i="3"/>
  <c r="I239" i="3"/>
  <c r="J239" i="3"/>
  <c r="E240" i="3"/>
  <c r="F240" i="3"/>
  <c r="G240" i="3"/>
  <c r="I240" i="3"/>
  <c r="J240" i="3"/>
  <c r="E241" i="3"/>
  <c r="F241" i="3"/>
  <c r="G241" i="3"/>
  <c r="I241" i="3"/>
  <c r="J241" i="3"/>
  <c r="E242" i="3"/>
  <c r="F242" i="3"/>
  <c r="G242" i="3"/>
  <c r="I242" i="3"/>
  <c r="J242" i="3"/>
  <c r="E243" i="3"/>
  <c r="F243" i="3"/>
  <c r="G243" i="3"/>
  <c r="I243" i="3"/>
  <c r="J243" i="3"/>
  <c r="E244" i="3"/>
  <c r="F244" i="3"/>
  <c r="G244" i="3"/>
  <c r="I244" i="3"/>
  <c r="J244" i="3"/>
  <c r="E245" i="3"/>
  <c r="F245" i="3"/>
  <c r="G245" i="3"/>
  <c r="I245" i="3"/>
  <c r="J245" i="3"/>
  <c r="E246" i="3"/>
  <c r="F246" i="3"/>
  <c r="G246" i="3"/>
  <c r="I246" i="3"/>
  <c r="J246" i="3"/>
  <c r="E247" i="3"/>
  <c r="F247" i="3"/>
  <c r="G247" i="3"/>
  <c r="I247" i="3"/>
  <c r="J247" i="3"/>
  <c r="E248" i="3"/>
  <c r="F248" i="3"/>
  <c r="G248" i="3"/>
  <c r="I248" i="3"/>
  <c r="J248" i="3"/>
  <c r="E249" i="3"/>
  <c r="F249" i="3"/>
  <c r="G249" i="3"/>
  <c r="I249" i="3"/>
  <c r="J249" i="3"/>
  <c r="E250" i="3"/>
  <c r="F250" i="3"/>
  <c r="G250" i="3"/>
  <c r="I250" i="3"/>
  <c r="J250" i="3"/>
  <c r="E251" i="3"/>
  <c r="F251" i="3"/>
  <c r="G251" i="3"/>
  <c r="I251" i="3"/>
  <c r="J251" i="3"/>
  <c r="E252" i="3"/>
  <c r="F252" i="3"/>
  <c r="G252" i="3"/>
  <c r="I252" i="3"/>
  <c r="J252" i="3"/>
  <c r="E253" i="3"/>
  <c r="F253" i="3"/>
  <c r="G253" i="3"/>
  <c r="I253" i="3"/>
  <c r="J253" i="3"/>
  <c r="E254" i="3"/>
  <c r="F254" i="3"/>
  <c r="G254" i="3"/>
  <c r="I254" i="3"/>
  <c r="J254" i="3"/>
  <c r="E255" i="3"/>
  <c r="F255" i="3"/>
  <c r="G255" i="3"/>
  <c r="I255" i="3"/>
  <c r="J255" i="3"/>
  <c r="E256" i="3"/>
  <c r="F256" i="3"/>
  <c r="G256" i="3"/>
  <c r="I256" i="3"/>
  <c r="J256" i="3"/>
  <c r="E257" i="3"/>
  <c r="F257" i="3"/>
  <c r="G257" i="3"/>
  <c r="I257" i="3"/>
  <c r="J257" i="3"/>
  <c r="E258" i="3"/>
  <c r="F258" i="3"/>
  <c r="G258" i="3"/>
  <c r="I258" i="3"/>
  <c r="J258" i="3"/>
  <c r="E259" i="3"/>
  <c r="F259" i="3"/>
  <c r="G259" i="3"/>
  <c r="I259" i="3"/>
  <c r="J259" i="3"/>
  <c r="E260" i="3"/>
  <c r="F260" i="3"/>
  <c r="G260" i="3"/>
  <c r="I260" i="3"/>
  <c r="J260" i="3"/>
  <c r="E261" i="3"/>
  <c r="F261" i="3"/>
  <c r="G261" i="3"/>
  <c r="I261" i="3"/>
  <c r="J261" i="3"/>
  <c r="E262" i="3"/>
  <c r="F262" i="3"/>
  <c r="G262" i="3"/>
  <c r="I262" i="3"/>
  <c r="J262" i="3"/>
  <c r="E263" i="3"/>
  <c r="F263" i="3"/>
  <c r="G263" i="3"/>
  <c r="I263" i="3"/>
  <c r="J263" i="3"/>
  <c r="J233" i="3"/>
  <c r="I233" i="3"/>
  <c r="G233" i="3"/>
  <c r="F233" i="3"/>
  <c r="E233" i="3"/>
  <c r="G264" i="3" l="1"/>
  <c r="I264" i="3"/>
  <c r="E264" i="3"/>
  <c r="J231" i="3"/>
  <c r="I231" i="3"/>
  <c r="G231" i="3"/>
  <c r="F231" i="3"/>
  <c r="E231" i="3"/>
  <c r="J230" i="3"/>
  <c r="I230" i="3"/>
  <c r="G230" i="3"/>
  <c r="F230" i="3"/>
  <c r="E230" i="3"/>
  <c r="J229" i="3"/>
  <c r="I229" i="3"/>
  <c r="G229" i="3"/>
  <c r="F229" i="3"/>
  <c r="E229" i="3"/>
  <c r="J228" i="3"/>
  <c r="I228" i="3"/>
  <c r="G228" i="3"/>
  <c r="F228" i="3"/>
  <c r="E228" i="3"/>
  <c r="J227" i="3"/>
  <c r="I227" i="3"/>
  <c r="G227" i="3"/>
  <c r="F227" i="3"/>
  <c r="E227" i="3"/>
  <c r="J226" i="3"/>
  <c r="I226" i="3"/>
  <c r="G226" i="3"/>
  <c r="F226" i="3"/>
  <c r="E226" i="3"/>
  <c r="J225" i="3"/>
  <c r="I225" i="3"/>
  <c r="G225" i="3"/>
  <c r="F225" i="3"/>
  <c r="E225" i="3"/>
  <c r="J224" i="3"/>
  <c r="I224" i="3"/>
  <c r="G224" i="3"/>
  <c r="F224" i="3"/>
  <c r="E224" i="3"/>
  <c r="J223" i="3"/>
  <c r="I223" i="3"/>
  <c r="G223" i="3"/>
  <c r="F223" i="3"/>
  <c r="E223" i="3"/>
  <c r="J222" i="3"/>
  <c r="I222" i="3"/>
  <c r="G222" i="3"/>
  <c r="F222" i="3"/>
  <c r="E222" i="3"/>
  <c r="J221" i="3"/>
  <c r="I221" i="3"/>
  <c r="G221" i="3"/>
  <c r="F221" i="3"/>
  <c r="E221" i="3"/>
  <c r="J220" i="3"/>
  <c r="I220" i="3"/>
  <c r="G220" i="3"/>
  <c r="F220" i="3"/>
  <c r="E220" i="3"/>
  <c r="J219" i="3"/>
  <c r="I219" i="3"/>
  <c r="G219" i="3"/>
  <c r="F219" i="3"/>
  <c r="E219" i="3"/>
  <c r="J218" i="3"/>
  <c r="I218" i="3"/>
  <c r="G218" i="3"/>
  <c r="F218" i="3"/>
  <c r="E218" i="3"/>
  <c r="J217" i="3"/>
  <c r="I217" i="3"/>
  <c r="G217" i="3"/>
  <c r="F217" i="3"/>
  <c r="E217" i="3"/>
  <c r="J216" i="3"/>
  <c r="I216" i="3"/>
  <c r="G216" i="3"/>
  <c r="F216" i="3"/>
  <c r="E216" i="3"/>
  <c r="J215" i="3"/>
  <c r="I215" i="3"/>
  <c r="G215" i="3"/>
  <c r="F215" i="3"/>
  <c r="E215" i="3"/>
  <c r="J214" i="3"/>
  <c r="I214" i="3"/>
  <c r="G214" i="3"/>
  <c r="F214" i="3"/>
  <c r="E214" i="3"/>
  <c r="J213" i="3"/>
  <c r="I213" i="3"/>
  <c r="G213" i="3"/>
  <c r="F213" i="3"/>
  <c r="E213" i="3"/>
  <c r="J212" i="3"/>
  <c r="I212" i="3"/>
  <c r="G212" i="3"/>
  <c r="F212" i="3"/>
  <c r="E212" i="3"/>
  <c r="J211" i="3"/>
  <c r="I211" i="3"/>
  <c r="G211" i="3"/>
  <c r="F211" i="3"/>
  <c r="E211" i="3"/>
  <c r="J210" i="3"/>
  <c r="I210" i="3"/>
  <c r="G210" i="3"/>
  <c r="F210" i="3"/>
  <c r="E210" i="3"/>
  <c r="J209" i="3"/>
  <c r="I209" i="3"/>
  <c r="G209" i="3"/>
  <c r="F209" i="3"/>
  <c r="E209" i="3"/>
  <c r="J208" i="3"/>
  <c r="I208" i="3"/>
  <c r="G208" i="3"/>
  <c r="F208" i="3"/>
  <c r="E208" i="3"/>
  <c r="J207" i="3"/>
  <c r="I207" i="3"/>
  <c r="G207" i="3"/>
  <c r="F207" i="3"/>
  <c r="E207" i="3"/>
  <c r="J206" i="3"/>
  <c r="I206" i="3"/>
  <c r="G206" i="3"/>
  <c r="F206" i="3"/>
  <c r="E206" i="3"/>
  <c r="J205" i="3"/>
  <c r="I205" i="3"/>
  <c r="G205" i="3"/>
  <c r="F205" i="3"/>
  <c r="E205" i="3"/>
  <c r="J204" i="3"/>
  <c r="I204" i="3"/>
  <c r="H204" i="3"/>
  <c r="G204" i="3"/>
  <c r="F204" i="3"/>
  <c r="E204" i="3"/>
  <c r="D204" i="3"/>
  <c r="J203" i="3"/>
  <c r="I203" i="3"/>
  <c r="G203" i="3"/>
  <c r="F203" i="3"/>
  <c r="E203" i="3"/>
  <c r="J202" i="3"/>
  <c r="I202" i="3"/>
  <c r="G202" i="3"/>
  <c r="F202" i="3"/>
  <c r="E202" i="3"/>
  <c r="D202" i="3"/>
  <c r="G232" i="7"/>
  <c r="E232" i="7"/>
  <c r="I232" i="7"/>
  <c r="H202" i="7"/>
  <c r="D203" i="7" s="1"/>
  <c r="H203" i="7" s="1"/>
  <c r="D204" i="7" s="1"/>
  <c r="H204" i="7" s="1"/>
  <c r="D205" i="7" s="1"/>
  <c r="H205" i="7" s="1"/>
  <c r="D206" i="7" s="1"/>
  <c r="H206" i="7" s="1"/>
  <c r="D207" i="7" s="1"/>
  <c r="H207" i="7" s="1"/>
  <c r="D208" i="7" s="1"/>
  <c r="H208" i="7" s="1"/>
  <c r="D209" i="7" s="1"/>
  <c r="H209" i="7" s="1"/>
  <c r="D210" i="7" s="1"/>
  <c r="H210" i="7" s="1"/>
  <c r="D211" i="7" s="1"/>
  <c r="H211" i="7" s="1"/>
  <c r="D212" i="7" s="1"/>
  <c r="H212" i="7" s="1"/>
  <c r="D213" i="7" s="1"/>
  <c r="H213" i="7" s="1"/>
  <c r="D214" i="7" s="1"/>
  <c r="H214" i="7" s="1"/>
  <c r="D215" i="7" s="1"/>
  <c r="H215" i="7" s="1"/>
  <c r="D216" i="7" s="1"/>
  <c r="H216" i="7" s="1"/>
  <c r="D217" i="7" s="1"/>
  <c r="H217" i="7" s="1"/>
  <c r="D218" i="7" s="1"/>
  <c r="H218" i="7" s="1"/>
  <c r="D219" i="7" s="1"/>
  <c r="H219" i="7" s="1"/>
  <c r="D220" i="7" s="1"/>
  <c r="H220" i="7" s="1"/>
  <c r="D221" i="7" s="1"/>
  <c r="H221" i="7" s="1"/>
  <c r="D222" i="7" s="1"/>
  <c r="H222" i="7" s="1"/>
  <c r="D223" i="7" s="1"/>
  <c r="H223" i="7" s="1"/>
  <c r="D224" i="7" s="1"/>
  <c r="H224" i="7" s="1"/>
  <c r="D225" i="7" s="1"/>
  <c r="H225" i="7" s="1"/>
  <c r="D226" i="7" s="1"/>
  <c r="H226" i="7" s="1"/>
  <c r="D227" i="7" s="1"/>
  <c r="H227" i="7" s="1"/>
  <c r="D228" i="7" s="1"/>
  <c r="H228" i="7" s="1"/>
  <c r="D229" i="7" s="1"/>
  <c r="H229" i="7" s="1"/>
  <c r="D230" i="7" s="1"/>
  <c r="H230" i="7" s="1"/>
  <c r="H231" i="7" l="1"/>
  <c r="D231" i="7"/>
  <c r="D208" i="3"/>
  <c r="H208" i="3"/>
  <c r="D212" i="3"/>
  <c r="H212" i="3"/>
  <c r="H220" i="3"/>
  <c r="D224" i="3"/>
  <c r="H224" i="3"/>
  <c r="D228" i="3"/>
  <c r="H203" i="3"/>
  <c r="D207" i="3"/>
  <c r="D211" i="3"/>
  <c r="H211" i="3"/>
  <c r="D215" i="3"/>
  <c r="H215" i="3"/>
  <c r="D219" i="3"/>
  <c r="H219" i="3"/>
  <c r="D223" i="3"/>
  <c r="H223" i="3"/>
  <c r="D227" i="3"/>
  <c r="H227" i="3"/>
  <c r="D231" i="3"/>
  <c r="D216" i="3"/>
  <c r="H216" i="3"/>
  <c r="D220" i="3"/>
  <c r="H228" i="3"/>
  <c r="D203" i="3"/>
  <c r="H207" i="3"/>
  <c r="H202" i="3"/>
  <c r="D206" i="3"/>
  <c r="H206" i="3"/>
  <c r="D210" i="3"/>
  <c r="H210" i="3"/>
  <c r="D214" i="3"/>
  <c r="H214" i="3"/>
  <c r="D218" i="3"/>
  <c r="H218" i="3"/>
  <c r="D222" i="3"/>
  <c r="H222" i="3"/>
  <c r="D226" i="3"/>
  <c r="H226" i="3"/>
  <c r="D230" i="3"/>
  <c r="H230" i="3"/>
  <c r="D205" i="3"/>
  <c r="H205" i="3"/>
  <c r="D209" i="3"/>
  <c r="H209" i="3"/>
  <c r="D213" i="3"/>
  <c r="H213" i="3"/>
  <c r="D217" i="3"/>
  <c r="H217" i="3"/>
  <c r="D221" i="3"/>
  <c r="H221" i="3"/>
  <c r="D225" i="3"/>
  <c r="H225" i="3"/>
  <c r="D229" i="3"/>
  <c r="H229" i="3"/>
  <c r="G232" i="3"/>
  <c r="E232" i="3"/>
  <c r="I232" i="3"/>
  <c r="E201" i="7"/>
  <c r="G201" i="7"/>
  <c r="E171" i="3"/>
  <c r="F171" i="3"/>
  <c r="G171" i="3"/>
  <c r="I171" i="3"/>
  <c r="J171" i="3"/>
  <c r="E172" i="3"/>
  <c r="F172" i="3"/>
  <c r="G172" i="3"/>
  <c r="I172" i="3"/>
  <c r="J172" i="3"/>
  <c r="E173" i="3"/>
  <c r="F173" i="3"/>
  <c r="G173" i="3"/>
  <c r="I173" i="3"/>
  <c r="J173" i="3"/>
  <c r="E174" i="3"/>
  <c r="F174" i="3"/>
  <c r="G174" i="3"/>
  <c r="I174" i="3"/>
  <c r="J174" i="3"/>
  <c r="E175" i="3"/>
  <c r="F175" i="3"/>
  <c r="G175" i="3"/>
  <c r="I175" i="3"/>
  <c r="J175" i="3"/>
  <c r="E176" i="3"/>
  <c r="F176" i="3"/>
  <c r="G176" i="3"/>
  <c r="I176" i="3"/>
  <c r="J176" i="3"/>
  <c r="E177" i="3"/>
  <c r="F177" i="3"/>
  <c r="G177" i="3"/>
  <c r="I177" i="3"/>
  <c r="J177" i="3"/>
  <c r="E178" i="3"/>
  <c r="F178" i="3"/>
  <c r="G178" i="3"/>
  <c r="I178" i="3"/>
  <c r="J178" i="3"/>
  <c r="E179" i="3"/>
  <c r="F179" i="3"/>
  <c r="G179" i="3"/>
  <c r="I179" i="3"/>
  <c r="J179" i="3"/>
  <c r="E180" i="3"/>
  <c r="F180" i="3"/>
  <c r="G180" i="3"/>
  <c r="I180" i="3"/>
  <c r="J180" i="3"/>
  <c r="E181" i="3"/>
  <c r="F181" i="3"/>
  <c r="G181" i="3"/>
  <c r="I181" i="3"/>
  <c r="J181" i="3"/>
  <c r="E182" i="3"/>
  <c r="F182" i="3"/>
  <c r="G182" i="3"/>
  <c r="I182" i="3"/>
  <c r="J182" i="3"/>
  <c r="E183" i="3"/>
  <c r="F183" i="3"/>
  <c r="G183" i="3"/>
  <c r="I183" i="3"/>
  <c r="J183" i="3"/>
  <c r="E184" i="3"/>
  <c r="F184" i="3"/>
  <c r="G184" i="3"/>
  <c r="I184" i="3"/>
  <c r="J184" i="3"/>
  <c r="E185" i="3"/>
  <c r="F185" i="3"/>
  <c r="G185" i="3"/>
  <c r="I185" i="3"/>
  <c r="J185" i="3"/>
  <c r="E186" i="3"/>
  <c r="F186" i="3"/>
  <c r="G186" i="3"/>
  <c r="I186" i="3"/>
  <c r="J186" i="3"/>
  <c r="E187" i="3"/>
  <c r="F187" i="3"/>
  <c r="G187" i="3"/>
  <c r="I187" i="3"/>
  <c r="J187" i="3"/>
  <c r="E188" i="3"/>
  <c r="F188" i="3"/>
  <c r="G188" i="3"/>
  <c r="I188" i="3"/>
  <c r="J188" i="3"/>
  <c r="E189" i="3"/>
  <c r="F189" i="3"/>
  <c r="G189" i="3"/>
  <c r="I189" i="3"/>
  <c r="J189" i="3"/>
  <c r="E190" i="3"/>
  <c r="F190" i="3"/>
  <c r="G190" i="3"/>
  <c r="I190" i="3"/>
  <c r="J190" i="3"/>
  <c r="E191" i="3"/>
  <c r="F191" i="3"/>
  <c r="G191" i="3"/>
  <c r="I191" i="3"/>
  <c r="J191" i="3"/>
  <c r="E192" i="3"/>
  <c r="F192" i="3"/>
  <c r="G192" i="3"/>
  <c r="I192" i="3"/>
  <c r="J192" i="3"/>
  <c r="E193" i="3"/>
  <c r="F193" i="3"/>
  <c r="G193" i="3"/>
  <c r="I193" i="3"/>
  <c r="J193" i="3"/>
  <c r="E194" i="3"/>
  <c r="F194" i="3"/>
  <c r="G194" i="3"/>
  <c r="I194" i="3"/>
  <c r="J194" i="3"/>
  <c r="E195" i="3"/>
  <c r="F195" i="3"/>
  <c r="G195" i="3"/>
  <c r="I195" i="3"/>
  <c r="J195" i="3"/>
  <c r="E196" i="3"/>
  <c r="F196" i="3"/>
  <c r="G196" i="3"/>
  <c r="I196" i="3"/>
  <c r="J196" i="3"/>
  <c r="E197" i="3"/>
  <c r="F197" i="3"/>
  <c r="G197" i="3"/>
  <c r="I197" i="3"/>
  <c r="J197" i="3"/>
  <c r="E198" i="3"/>
  <c r="F198" i="3"/>
  <c r="G198" i="3"/>
  <c r="I198" i="3"/>
  <c r="J198" i="3"/>
  <c r="E199" i="3"/>
  <c r="F199" i="3"/>
  <c r="G199" i="3"/>
  <c r="I199" i="3"/>
  <c r="J199" i="3"/>
  <c r="E200" i="3"/>
  <c r="F200" i="3"/>
  <c r="G200" i="3"/>
  <c r="I200" i="3"/>
  <c r="J200" i="3"/>
  <c r="E170" i="3"/>
  <c r="F170" i="3"/>
  <c r="G170" i="3"/>
  <c r="I170" i="3"/>
  <c r="J170" i="3"/>
  <c r="D170" i="3"/>
  <c r="H231" i="3" l="1"/>
  <c r="D233" i="7"/>
  <c r="E201" i="3"/>
  <c r="I201" i="3"/>
  <c r="G201" i="3"/>
  <c r="I201" i="7"/>
  <c r="H233" i="7" l="1"/>
  <c r="D233" i="3"/>
  <c r="H170" i="7"/>
  <c r="H233" i="3" l="1"/>
  <c r="D234" i="7"/>
  <c r="H170" i="3"/>
  <c r="D171" i="7"/>
  <c r="D171" i="3" s="1"/>
  <c r="E227" i="15"/>
  <c r="G227" i="15"/>
  <c r="I227" i="15"/>
  <c r="H234" i="7" l="1"/>
  <c r="D234" i="3"/>
  <c r="H171" i="7"/>
  <c r="E165" i="3"/>
  <c r="I227" i="16"/>
  <c r="G227" i="16"/>
  <c r="E227" i="16"/>
  <c r="I227" i="11"/>
  <c r="G227" i="11"/>
  <c r="E227" i="11"/>
  <c r="I227" i="12"/>
  <c r="G227" i="12"/>
  <c r="E227" i="12"/>
  <c r="I227" i="8"/>
  <c r="G227" i="8"/>
  <c r="E227" i="8"/>
  <c r="I227" i="9"/>
  <c r="G227" i="9"/>
  <c r="E227" i="9"/>
  <c r="I227" i="13"/>
  <c r="G227" i="13"/>
  <c r="E227" i="13"/>
  <c r="I227" i="14"/>
  <c r="G227" i="14"/>
  <c r="E227" i="14"/>
  <c r="I227" i="6"/>
  <c r="G227" i="6"/>
  <c r="E227" i="6"/>
  <c r="D235" i="7" l="1"/>
  <c r="H234" i="3"/>
  <c r="H171" i="3"/>
  <c r="D172" i="7"/>
  <c r="D172" i="3" s="1"/>
  <c r="E166" i="7"/>
  <c r="G166" i="7"/>
  <c r="I166" i="7"/>
  <c r="E151" i="3"/>
  <c r="F151" i="3"/>
  <c r="G151" i="3"/>
  <c r="I151" i="3"/>
  <c r="J151" i="3"/>
  <c r="E152" i="3"/>
  <c r="F152" i="3"/>
  <c r="G152" i="3"/>
  <c r="I152" i="3"/>
  <c r="J152" i="3"/>
  <c r="E153" i="3"/>
  <c r="F153" i="3"/>
  <c r="G153" i="3"/>
  <c r="I153" i="3"/>
  <c r="J153" i="3"/>
  <c r="E154" i="3"/>
  <c r="F154" i="3"/>
  <c r="G154" i="3"/>
  <c r="I154" i="3"/>
  <c r="J154" i="3"/>
  <c r="E155" i="3"/>
  <c r="F155" i="3"/>
  <c r="G155" i="3"/>
  <c r="I155" i="3"/>
  <c r="J155" i="3"/>
  <c r="E156" i="3"/>
  <c r="F156" i="3"/>
  <c r="G156" i="3"/>
  <c r="I156" i="3"/>
  <c r="J156" i="3"/>
  <c r="E157" i="3"/>
  <c r="F157" i="3"/>
  <c r="G157" i="3"/>
  <c r="I157" i="3"/>
  <c r="J157" i="3"/>
  <c r="E158" i="3"/>
  <c r="F158" i="3"/>
  <c r="G158" i="3"/>
  <c r="I158" i="3"/>
  <c r="J158" i="3"/>
  <c r="E159" i="3"/>
  <c r="F159" i="3"/>
  <c r="G159" i="3"/>
  <c r="I159" i="3"/>
  <c r="J159" i="3"/>
  <c r="E160" i="3"/>
  <c r="F160" i="3"/>
  <c r="G160" i="3"/>
  <c r="I160" i="3"/>
  <c r="J160" i="3"/>
  <c r="E161" i="3"/>
  <c r="F161" i="3"/>
  <c r="G161" i="3"/>
  <c r="I161" i="3"/>
  <c r="J161" i="3"/>
  <c r="E162" i="3"/>
  <c r="F162" i="3"/>
  <c r="G162" i="3"/>
  <c r="I162" i="3"/>
  <c r="J162" i="3"/>
  <c r="E163" i="3"/>
  <c r="F163" i="3"/>
  <c r="G163" i="3"/>
  <c r="I163" i="3"/>
  <c r="J163" i="3"/>
  <c r="E164" i="3"/>
  <c r="F164" i="3"/>
  <c r="G164" i="3"/>
  <c r="I164" i="3"/>
  <c r="J164" i="3"/>
  <c r="F165" i="3"/>
  <c r="G165" i="3"/>
  <c r="I165" i="3"/>
  <c r="J165" i="3"/>
  <c r="D235" i="3" l="1"/>
  <c r="H235" i="7"/>
  <c r="H172" i="7"/>
  <c r="E137" i="3"/>
  <c r="F137" i="3"/>
  <c r="G137" i="3"/>
  <c r="I137" i="3"/>
  <c r="J137" i="3"/>
  <c r="E138" i="3"/>
  <c r="F138" i="3"/>
  <c r="G138" i="3"/>
  <c r="I138" i="3"/>
  <c r="J138" i="3"/>
  <c r="E139" i="3"/>
  <c r="F139" i="3"/>
  <c r="G139" i="3"/>
  <c r="I139" i="3"/>
  <c r="J139" i="3"/>
  <c r="E140" i="3"/>
  <c r="F140" i="3"/>
  <c r="G140" i="3"/>
  <c r="I140" i="3"/>
  <c r="J140" i="3"/>
  <c r="E141" i="3"/>
  <c r="F141" i="3"/>
  <c r="G141" i="3"/>
  <c r="I141" i="3"/>
  <c r="J141" i="3"/>
  <c r="E142" i="3"/>
  <c r="F142" i="3"/>
  <c r="G142" i="3"/>
  <c r="I142" i="3"/>
  <c r="J142" i="3"/>
  <c r="E143" i="3"/>
  <c r="F143" i="3"/>
  <c r="G143" i="3"/>
  <c r="I143" i="3"/>
  <c r="J143" i="3"/>
  <c r="E144" i="3"/>
  <c r="F144" i="3"/>
  <c r="G144" i="3"/>
  <c r="I144" i="3"/>
  <c r="J144" i="3"/>
  <c r="E145" i="3"/>
  <c r="F145" i="3"/>
  <c r="G145" i="3"/>
  <c r="I145" i="3"/>
  <c r="J145" i="3"/>
  <c r="E146" i="3"/>
  <c r="F146" i="3"/>
  <c r="G146" i="3"/>
  <c r="I146" i="3"/>
  <c r="J146" i="3"/>
  <c r="E147" i="3"/>
  <c r="F147" i="3"/>
  <c r="G147" i="3"/>
  <c r="I147" i="3"/>
  <c r="J147" i="3"/>
  <c r="E148" i="3"/>
  <c r="F148" i="3"/>
  <c r="G148" i="3"/>
  <c r="I148" i="3"/>
  <c r="J148" i="3"/>
  <c r="E149" i="3"/>
  <c r="F149" i="3"/>
  <c r="G149" i="3"/>
  <c r="I149" i="3"/>
  <c r="J149" i="3"/>
  <c r="E150" i="3"/>
  <c r="F150" i="3"/>
  <c r="G150" i="3"/>
  <c r="I150" i="3"/>
  <c r="J150" i="3"/>
  <c r="I136" i="3"/>
  <c r="J136" i="3"/>
  <c r="E136" i="3"/>
  <c r="F136" i="3"/>
  <c r="G136" i="3"/>
  <c r="J135" i="3"/>
  <c r="I135" i="3"/>
  <c r="G135" i="3"/>
  <c r="F135" i="3"/>
  <c r="E135" i="3"/>
  <c r="I166" i="11"/>
  <c r="G166" i="11"/>
  <c r="E166" i="11"/>
  <c r="I166" i="6"/>
  <c r="G166" i="6"/>
  <c r="E166" i="6"/>
  <c r="I166" i="14"/>
  <c r="G166" i="14"/>
  <c r="E166" i="14"/>
  <c r="I166" i="13"/>
  <c r="G166" i="13"/>
  <c r="E166" i="13"/>
  <c r="I166" i="9"/>
  <c r="G166" i="9"/>
  <c r="E166" i="9"/>
  <c r="I166" i="8"/>
  <c r="G166" i="8"/>
  <c r="E166" i="8"/>
  <c r="I166" i="12"/>
  <c r="G166" i="12"/>
  <c r="E166" i="12"/>
  <c r="I166" i="16"/>
  <c r="G166" i="16"/>
  <c r="E166" i="16"/>
  <c r="I166" i="15"/>
  <c r="G166" i="15"/>
  <c r="E166" i="15"/>
  <c r="E130" i="3"/>
  <c r="H135" i="7"/>
  <c r="D236" i="7" l="1"/>
  <c r="H235" i="3"/>
  <c r="H172" i="3"/>
  <c r="D173" i="7"/>
  <c r="D173" i="3" s="1"/>
  <c r="D136" i="7"/>
  <c r="H136" i="7" s="1"/>
  <c r="D137" i="7" s="1"/>
  <c r="H137" i="7" s="1"/>
  <c r="D138" i="7" s="1"/>
  <c r="H138" i="7" s="1"/>
  <c r="D139" i="7" s="1"/>
  <c r="H139" i="7" s="1"/>
  <c r="D140" i="7" s="1"/>
  <c r="H140" i="7" s="1"/>
  <c r="D141" i="7" s="1"/>
  <c r="H141" i="7" s="1"/>
  <c r="D142" i="7" s="1"/>
  <c r="H142" i="7" s="1"/>
  <c r="D143" i="7" s="1"/>
  <c r="H143" i="7" s="1"/>
  <c r="D144" i="7" s="1"/>
  <c r="H144" i="7" s="1"/>
  <c r="D145" i="7" s="1"/>
  <c r="H145" i="7" s="1"/>
  <c r="D146" i="7" s="1"/>
  <c r="H146" i="7" s="1"/>
  <c r="D147" i="7" s="1"/>
  <c r="H147" i="7" s="1"/>
  <c r="D148" i="7" s="1"/>
  <c r="H148" i="7" s="1"/>
  <c r="D149" i="7" s="1"/>
  <c r="H149" i="7" s="1"/>
  <c r="D150" i="7" s="1"/>
  <c r="H150" i="7" s="1"/>
  <c r="D151" i="7" s="1"/>
  <c r="H151" i="7" s="1"/>
  <c r="D152" i="7" s="1"/>
  <c r="H152" i="7" s="1"/>
  <c r="D153" i="7" s="1"/>
  <c r="H153" i="7" s="1"/>
  <c r="D154" i="7" s="1"/>
  <c r="H154" i="7" s="1"/>
  <c r="D155" i="7" s="1"/>
  <c r="H155" i="7" s="1"/>
  <c r="D156" i="7" s="1"/>
  <c r="H156" i="7" s="1"/>
  <c r="D157" i="7" s="1"/>
  <c r="H157" i="7" s="1"/>
  <c r="D158" i="7" s="1"/>
  <c r="H158" i="7" s="1"/>
  <c r="D159" i="7" s="1"/>
  <c r="H159" i="7" s="1"/>
  <c r="D160" i="7" s="1"/>
  <c r="H160" i="7" s="1"/>
  <c r="D161" i="7" s="1"/>
  <c r="H161" i="7" s="1"/>
  <c r="D162" i="7" s="1"/>
  <c r="H162" i="7" s="1"/>
  <c r="D163" i="7" s="1"/>
  <c r="H163" i="7" s="1"/>
  <c r="D164" i="7" s="1"/>
  <c r="H164" i="7" s="1"/>
  <c r="D165" i="7" s="1"/>
  <c r="H165" i="7" s="1"/>
  <c r="E166" i="3"/>
  <c r="G166" i="3"/>
  <c r="I166" i="3"/>
  <c r="E115" i="3"/>
  <c r="F115" i="3"/>
  <c r="G115" i="3"/>
  <c r="I115" i="3"/>
  <c r="J115" i="3"/>
  <c r="E116" i="3"/>
  <c r="F116" i="3"/>
  <c r="G116" i="3"/>
  <c r="I116" i="3"/>
  <c r="J116" i="3"/>
  <c r="E117" i="3"/>
  <c r="F117" i="3"/>
  <c r="G117" i="3"/>
  <c r="I117" i="3"/>
  <c r="J117" i="3"/>
  <c r="E118" i="3"/>
  <c r="F118" i="3"/>
  <c r="G118" i="3"/>
  <c r="I118" i="3"/>
  <c r="J118" i="3"/>
  <c r="E119" i="3"/>
  <c r="F119" i="3"/>
  <c r="G119" i="3"/>
  <c r="I119" i="3"/>
  <c r="J119" i="3"/>
  <c r="E120" i="3"/>
  <c r="F120" i="3"/>
  <c r="G120" i="3"/>
  <c r="I120" i="3"/>
  <c r="J120" i="3"/>
  <c r="E121" i="3"/>
  <c r="F121" i="3"/>
  <c r="G121" i="3"/>
  <c r="I121" i="3"/>
  <c r="J121" i="3"/>
  <c r="E122" i="3"/>
  <c r="F122" i="3"/>
  <c r="G122" i="3"/>
  <c r="I122" i="3"/>
  <c r="J122" i="3"/>
  <c r="E123" i="3"/>
  <c r="F123" i="3"/>
  <c r="G123" i="3"/>
  <c r="I123" i="3"/>
  <c r="J123" i="3"/>
  <c r="E124" i="3"/>
  <c r="F124" i="3"/>
  <c r="G124" i="3"/>
  <c r="I124" i="3"/>
  <c r="J124" i="3"/>
  <c r="E125" i="3"/>
  <c r="F125" i="3"/>
  <c r="G125" i="3"/>
  <c r="I125" i="3"/>
  <c r="J125" i="3"/>
  <c r="E126" i="3"/>
  <c r="F126" i="3"/>
  <c r="G126" i="3"/>
  <c r="I126" i="3"/>
  <c r="J126" i="3"/>
  <c r="E127" i="3"/>
  <c r="F127" i="3"/>
  <c r="G127" i="3"/>
  <c r="I127" i="3"/>
  <c r="J127" i="3"/>
  <c r="E128" i="3"/>
  <c r="F128" i="3"/>
  <c r="G128" i="3"/>
  <c r="I128" i="3"/>
  <c r="J128" i="3"/>
  <c r="E129" i="3"/>
  <c r="F129" i="3"/>
  <c r="G129" i="3"/>
  <c r="I129" i="3"/>
  <c r="J129" i="3"/>
  <c r="F130" i="3"/>
  <c r="G130" i="3"/>
  <c r="I130" i="3"/>
  <c r="J130" i="3"/>
  <c r="D236" i="3" l="1"/>
  <c r="H236" i="7"/>
  <c r="H173" i="7"/>
  <c r="H173" i="3" s="1"/>
  <c r="I71" i="6"/>
  <c r="G71" i="6"/>
  <c r="E71" i="6"/>
  <c r="I39" i="6"/>
  <c r="I228" i="6" s="1"/>
  <c r="G39" i="6"/>
  <c r="E39" i="6"/>
  <c r="I39" i="14"/>
  <c r="I228" i="14" s="1"/>
  <c r="G39" i="14"/>
  <c r="G228" i="14" s="1"/>
  <c r="E39" i="14"/>
  <c r="E228" i="14" s="1"/>
  <c r="I39" i="13"/>
  <c r="I228" i="13" s="1"/>
  <c r="G39" i="13"/>
  <c r="G228" i="13" s="1"/>
  <c r="E39" i="13"/>
  <c r="E228" i="13" s="1"/>
  <c r="I71" i="9"/>
  <c r="G71" i="9"/>
  <c r="E71" i="9"/>
  <c r="I39" i="9"/>
  <c r="I228" i="9" s="1"/>
  <c r="G39" i="9"/>
  <c r="G228" i="9" s="1"/>
  <c r="E39" i="9"/>
  <c r="I71" i="8"/>
  <c r="G71" i="8"/>
  <c r="E71" i="8"/>
  <c r="I39" i="8"/>
  <c r="G39" i="8"/>
  <c r="G228" i="8" s="1"/>
  <c r="E39" i="8"/>
  <c r="E228" i="8" s="1"/>
  <c r="G134" i="7"/>
  <c r="I134" i="7"/>
  <c r="E134" i="7"/>
  <c r="I102" i="7"/>
  <c r="G102" i="7"/>
  <c r="E102" i="7"/>
  <c r="I71" i="7"/>
  <c r="G71" i="7"/>
  <c r="E71" i="7"/>
  <c r="I39" i="7"/>
  <c r="G39" i="7"/>
  <c r="E39" i="7"/>
  <c r="G71" i="12"/>
  <c r="I71" i="12"/>
  <c r="E71" i="12"/>
  <c r="I39" i="12"/>
  <c r="G39" i="12"/>
  <c r="E39" i="12"/>
  <c r="I39" i="11"/>
  <c r="I228" i="11" s="1"/>
  <c r="G39" i="11"/>
  <c r="G228" i="11" s="1"/>
  <c r="E39" i="11"/>
  <c r="E228" i="11" s="1"/>
  <c r="I71" i="16"/>
  <c r="G71" i="16"/>
  <c r="E71" i="16"/>
  <c r="I39" i="16"/>
  <c r="G39" i="16"/>
  <c r="E39" i="16"/>
  <c r="I71" i="15"/>
  <c r="G71" i="15"/>
  <c r="E71" i="15"/>
  <c r="I39" i="15"/>
  <c r="G39" i="15"/>
  <c r="G228" i="15" s="1"/>
  <c r="E39" i="15"/>
  <c r="D237" i="7" l="1"/>
  <c r="H236" i="3"/>
  <c r="G228" i="16"/>
  <c r="E228" i="12"/>
  <c r="I228" i="8"/>
  <c r="E228" i="6"/>
  <c r="I228" i="12"/>
  <c r="D174" i="7"/>
  <c r="D174" i="3" s="1"/>
  <c r="E228" i="16"/>
  <c r="G228" i="12"/>
  <c r="E228" i="9"/>
  <c r="E228" i="15"/>
  <c r="G228" i="6"/>
  <c r="I228" i="15"/>
  <c r="I228" i="16"/>
  <c r="E109" i="3"/>
  <c r="F109" i="3"/>
  <c r="G109" i="3"/>
  <c r="I109" i="3"/>
  <c r="J109" i="3"/>
  <c r="E110" i="3"/>
  <c r="F110" i="3"/>
  <c r="G110" i="3"/>
  <c r="I110" i="3"/>
  <c r="J110" i="3"/>
  <c r="E111" i="3"/>
  <c r="F111" i="3"/>
  <c r="G111" i="3"/>
  <c r="I111" i="3"/>
  <c r="J111" i="3"/>
  <c r="E112" i="3"/>
  <c r="F112" i="3"/>
  <c r="G112" i="3"/>
  <c r="I112" i="3"/>
  <c r="J112" i="3"/>
  <c r="E113" i="3"/>
  <c r="F113" i="3"/>
  <c r="G113" i="3"/>
  <c r="I113" i="3"/>
  <c r="J113" i="3"/>
  <c r="E114" i="3"/>
  <c r="F114" i="3"/>
  <c r="G114" i="3"/>
  <c r="I114" i="3"/>
  <c r="J114" i="3"/>
  <c r="E108" i="3"/>
  <c r="F108" i="3"/>
  <c r="G108" i="3"/>
  <c r="I108" i="3"/>
  <c r="J108" i="3"/>
  <c r="D237" i="3" l="1"/>
  <c r="H237" i="7"/>
  <c r="H174" i="7"/>
  <c r="H72" i="7"/>
  <c r="D73" i="7" s="1"/>
  <c r="H73" i="7" s="1"/>
  <c r="D74" i="7" s="1"/>
  <c r="H74" i="7" s="1"/>
  <c r="D75" i="7" s="1"/>
  <c r="H75" i="7" s="1"/>
  <c r="D76" i="7" s="1"/>
  <c r="H76" i="7" s="1"/>
  <c r="D77" i="7" s="1"/>
  <c r="H77" i="7" s="1"/>
  <c r="D78" i="7" s="1"/>
  <c r="H78" i="7" s="1"/>
  <c r="D79" i="7" s="1"/>
  <c r="H79" i="7" s="1"/>
  <c r="D80" i="7" s="1"/>
  <c r="H80" i="7" s="1"/>
  <c r="D81" i="7" s="1"/>
  <c r="H81" i="7" s="1"/>
  <c r="D82" i="7" s="1"/>
  <c r="H82" i="7" s="1"/>
  <c r="D83" i="7" s="1"/>
  <c r="H83" i="7" s="1"/>
  <c r="D84" i="7" s="1"/>
  <c r="H84" i="7" s="1"/>
  <c r="D85" i="7" s="1"/>
  <c r="H85" i="7" s="1"/>
  <c r="D86" i="7" s="1"/>
  <c r="H86" i="7" s="1"/>
  <c r="D87" i="7" s="1"/>
  <c r="H87" i="7" s="1"/>
  <c r="D88" i="7" s="1"/>
  <c r="H88" i="7" s="1"/>
  <c r="D89" i="7" s="1"/>
  <c r="H89" i="7" s="1"/>
  <c r="D90" i="7" s="1"/>
  <c r="H90" i="7" s="1"/>
  <c r="D91" i="7" s="1"/>
  <c r="H91" i="7" s="1"/>
  <c r="D92" i="7" s="1"/>
  <c r="H92" i="7" s="1"/>
  <c r="D93" i="7" s="1"/>
  <c r="H93" i="7" s="1"/>
  <c r="D94" i="7" s="1"/>
  <c r="H94" i="7" s="1"/>
  <c r="D95" i="7" s="1"/>
  <c r="H95" i="7" s="1"/>
  <c r="D96" i="7" s="1"/>
  <c r="H96" i="7" s="1"/>
  <c r="D97" i="7" s="1"/>
  <c r="H97" i="7" s="1"/>
  <c r="D98" i="7" s="1"/>
  <c r="H98" i="7" s="1"/>
  <c r="D99" i="7" s="1"/>
  <c r="H99" i="7" s="1"/>
  <c r="D100" i="7" s="1"/>
  <c r="H100" i="7" s="1"/>
  <c r="D101" i="7" s="1"/>
  <c r="H101" i="7" s="1"/>
  <c r="D103" i="7" s="1"/>
  <c r="H103" i="7" s="1"/>
  <c r="D104" i="7" s="1"/>
  <c r="H104" i="7" s="1"/>
  <c r="D105" i="7" s="1"/>
  <c r="H105" i="7" s="1"/>
  <c r="D106" i="7" s="1"/>
  <c r="H106" i="7" s="1"/>
  <c r="D107" i="7" s="1"/>
  <c r="H107" i="7" s="1"/>
  <c r="D108" i="7" s="1"/>
  <c r="H108" i="7" s="1"/>
  <c r="D109" i="7" s="1"/>
  <c r="H109" i="7" s="1"/>
  <c r="D110" i="7" s="1"/>
  <c r="H110" i="7" s="1"/>
  <c r="D111" i="7" s="1"/>
  <c r="H111" i="7" s="1"/>
  <c r="D112" i="7" s="1"/>
  <c r="H112" i="7" s="1"/>
  <c r="D113" i="7" s="1"/>
  <c r="H113" i="7" s="1"/>
  <c r="D114" i="7" s="1"/>
  <c r="H114" i="7" s="1"/>
  <c r="D115" i="7" s="1"/>
  <c r="H115" i="7" s="1"/>
  <c r="D116" i="7" s="1"/>
  <c r="H116" i="7" s="1"/>
  <c r="D117" i="7" s="1"/>
  <c r="H117" i="7" s="1"/>
  <c r="D118" i="7" s="1"/>
  <c r="H118" i="7" s="1"/>
  <c r="D119" i="7" s="1"/>
  <c r="H119" i="7" s="1"/>
  <c r="D120" i="7" s="1"/>
  <c r="H120" i="7" s="1"/>
  <c r="D121" i="7" s="1"/>
  <c r="H121" i="7" s="1"/>
  <c r="D122" i="7" s="1"/>
  <c r="H122" i="7" s="1"/>
  <c r="D123" i="7" s="1"/>
  <c r="H123" i="7" s="1"/>
  <c r="D124" i="7" s="1"/>
  <c r="H124" i="7" s="1"/>
  <c r="D125" i="7" s="1"/>
  <c r="H125" i="7" s="1"/>
  <c r="D126" i="7" s="1"/>
  <c r="H126" i="7" s="1"/>
  <c r="D127" i="7" s="1"/>
  <c r="H127" i="7" s="1"/>
  <c r="D128" i="7" s="1"/>
  <c r="H128" i="7" s="1"/>
  <c r="D129" i="7" s="1"/>
  <c r="H129" i="7" s="1"/>
  <c r="D130" i="7" s="1"/>
  <c r="H130" i="7" s="1"/>
  <c r="D131" i="7" s="1"/>
  <c r="H237" i="3" l="1"/>
  <c r="D238" i="7"/>
  <c r="H174" i="3"/>
  <c r="D175" i="7"/>
  <c r="D175" i="3" s="1"/>
  <c r="J70" i="3"/>
  <c r="I70" i="3"/>
  <c r="G70" i="3"/>
  <c r="F70" i="3"/>
  <c r="E70" i="3"/>
  <c r="D238" i="3" l="1"/>
  <c r="H238" i="7"/>
  <c r="H175" i="7"/>
  <c r="J69" i="3"/>
  <c r="I69" i="3"/>
  <c r="G69" i="3"/>
  <c r="F69" i="3"/>
  <c r="E69" i="3"/>
  <c r="D239" i="7" l="1"/>
  <c r="H238" i="3"/>
  <c r="H175" i="3"/>
  <c r="D176" i="7"/>
  <c r="J68" i="3"/>
  <c r="I68" i="3"/>
  <c r="G68" i="3"/>
  <c r="F68" i="3"/>
  <c r="E68" i="3"/>
  <c r="D239" i="3" l="1"/>
  <c r="H239" i="7"/>
  <c r="D176" i="3"/>
  <c r="H176" i="7"/>
  <c r="E67" i="3"/>
  <c r="F67" i="3"/>
  <c r="G67" i="3"/>
  <c r="I67" i="3"/>
  <c r="J67" i="3"/>
  <c r="D240" i="7" l="1"/>
  <c r="H239" i="3"/>
  <c r="D177" i="7"/>
  <c r="H176" i="3"/>
  <c r="J66" i="3"/>
  <c r="I66" i="3"/>
  <c r="G66" i="3"/>
  <c r="F66" i="3"/>
  <c r="E66" i="3"/>
  <c r="D66" i="6"/>
  <c r="D240" i="3" l="1"/>
  <c r="H240" i="7"/>
  <c r="D177" i="3"/>
  <c r="H177" i="7"/>
  <c r="E65" i="3"/>
  <c r="F65" i="3"/>
  <c r="G65" i="3"/>
  <c r="I65" i="3"/>
  <c r="J65" i="3"/>
  <c r="D241" i="7" l="1"/>
  <c r="H240" i="3"/>
  <c r="D178" i="7"/>
  <c r="H177" i="3"/>
  <c r="J64" i="3"/>
  <c r="I64" i="3"/>
  <c r="G64" i="3"/>
  <c r="F64" i="3"/>
  <c r="E64" i="3"/>
  <c r="D241" i="3" l="1"/>
  <c r="H241" i="7"/>
  <c r="D178" i="3"/>
  <c r="H178" i="7"/>
  <c r="J63" i="3"/>
  <c r="I63" i="3"/>
  <c r="G63" i="3"/>
  <c r="F63" i="3"/>
  <c r="E63" i="3"/>
  <c r="D242" i="7" l="1"/>
  <c r="H241" i="3"/>
  <c r="D179" i="7"/>
  <c r="H178" i="3"/>
  <c r="J62" i="3"/>
  <c r="I62" i="3"/>
  <c r="G62" i="3"/>
  <c r="F62" i="3"/>
  <c r="E62" i="3"/>
  <c r="H242" i="7" l="1"/>
  <c r="D242" i="3"/>
  <c r="D179" i="3"/>
  <c r="H179" i="7"/>
  <c r="J61" i="3"/>
  <c r="I61" i="3"/>
  <c r="G61" i="3"/>
  <c r="F61" i="3"/>
  <c r="E61" i="3"/>
  <c r="H242" i="3" l="1"/>
  <c r="D243" i="7"/>
  <c r="D180" i="7"/>
  <c r="H179" i="3"/>
  <c r="J60" i="3"/>
  <c r="D243" i="3" l="1"/>
  <c r="H243" i="7"/>
  <c r="D180" i="3"/>
  <c r="H180" i="7"/>
  <c r="I60" i="3"/>
  <c r="G60" i="3"/>
  <c r="F60" i="3"/>
  <c r="E60" i="3"/>
  <c r="H243" i="3" l="1"/>
  <c r="D244" i="7"/>
  <c r="D181" i="7"/>
  <c r="H180" i="3"/>
  <c r="J59" i="3"/>
  <c r="I59" i="3"/>
  <c r="G59" i="3"/>
  <c r="F59" i="3"/>
  <c r="E59" i="3"/>
  <c r="H244" i="7" l="1"/>
  <c r="D244" i="3"/>
  <c r="D181" i="3"/>
  <c r="H181" i="7"/>
  <c r="J58" i="3"/>
  <c r="I58" i="3"/>
  <c r="G58" i="3"/>
  <c r="F58" i="3"/>
  <c r="E58" i="3"/>
  <c r="D245" i="7" l="1"/>
  <c r="H244" i="3"/>
  <c r="D182" i="7"/>
  <c r="H181" i="3"/>
  <c r="J57" i="3"/>
  <c r="I57" i="3"/>
  <c r="G57" i="3"/>
  <c r="F57" i="3"/>
  <c r="E57" i="3"/>
  <c r="H245" i="7" l="1"/>
  <c r="D245" i="3"/>
  <c r="D182" i="3"/>
  <c r="H182" i="7"/>
  <c r="J56" i="3"/>
  <c r="I56" i="3"/>
  <c r="G56" i="3"/>
  <c r="F56" i="3"/>
  <c r="E56" i="3"/>
  <c r="D246" i="7" l="1"/>
  <c r="H245" i="3"/>
  <c r="D183" i="7"/>
  <c r="H182" i="3"/>
  <c r="E54" i="3"/>
  <c r="F54" i="3"/>
  <c r="G54" i="3"/>
  <c r="I54" i="3"/>
  <c r="J54" i="3"/>
  <c r="E55" i="3"/>
  <c r="F55" i="3"/>
  <c r="G55" i="3"/>
  <c r="I55" i="3"/>
  <c r="J55" i="3"/>
  <c r="H246" i="7" l="1"/>
  <c r="D246" i="3"/>
  <c r="D183" i="3"/>
  <c r="H183" i="7"/>
  <c r="E53" i="3"/>
  <c r="F53" i="3"/>
  <c r="G53" i="3"/>
  <c r="I53" i="3"/>
  <c r="J53" i="3"/>
  <c r="D247" i="7" l="1"/>
  <c r="H246" i="3"/>
  <c r="D184" i="7"/>
  <c r="H183" i="3"/>
  <c r="J52" i="3"/>
  <c r="I52" i="3"/>
  <c r="G52" i="3"/>
  <c r="F52" i="3"/>
  <c r="E52" i="3"/>
  <c r="H247" i="7" l="1"/>
  <c r="D247" i="3"/>
  <c r="D184" i="3"/>
  <c r="H184" i="7"/>
  <c r="J51" i="3"/>
  <c r="I51" i="3"/>
  <c r="G51" i="3"/>
  <c r="F51" i="3"/>
  <c r="E51" i="3"/>
  <c r="D248" i="7" l="1"/>
  <c r="H247" i="3"/>
  <c r="D185" i="7"/>
  <c r="H184" i="3"/>
  <c r="J50" i="3"/>
  <c r="I50" i="3"/>
  <c r="G50" i="3"/>
  <c r="F50" i="3"/>
  <c r="E50" i="3"/>
  <c r="H248" i="7" l="1"/>
  <c r="D248" i="3"/>
  <c r="D185" i="3"/>
  <c r="H185" i="7"/>
  <c r="J49" i="3"/>
  <c r="I49" i="3"/>
  <c r="G49" i="3"/>
  <c r="F49" i="3"/>
  <c r="E49" i="3"/>
  <c r="D249" i="7" l="1"/>
  <c r="H248" i="3"/>
  <c r="D186" i="7"/>
  <c r="H185" i="3"/>
  <c r="I48" i="3"/>
  <c r="J48" i="3"/>
  <c r="E48" i="3"/>
  <c r="F48" i="3"/>
  <c r="G48" i="3"/>
  <c r="H249" i="7" l="1"/>
  <c r="D249" i="3"/>
  <c r="D186" i="3"/>
  <c r="H186" i="7"/>
  <c r="J47" i="3"/>
  <c r="I47" i="3"/>
  <c r="G47" i="3"/>
  <c r="F47" i="3"/>
  <c r="E47" i="3"/>
  <c r="D250" i="7" l="1"/>
  <c r="H249" i="3"/>
  <c r="D187" i="7"/>
  <c r="H186" i="3"/>
  <c r="E46" i="3"/>
  <c r="F46" i="3"/>
  <c r="G46" i="3"/>
  <c r="I46" i="3"/>
  <c r="J46" i="3"/>
  <c r="H47" i="12"/>
  <c r="D48" i="12" s="1"/>
  <c r="H48" i="12" s="1"/>
  <c r="D49" i="12" s="1"/>
  <c r="H49" i="12" s="1"/>
  <c r="D50" i="12" s="1"/>
  <c r="H50" i="12" s="1"/>
  <c r="D51" i="12" s="1"/>
  <c r="H51" i="12" s="1"/>
  <c r="D52" i="12" s="1"/>
  <c r="H52" i="12" s="1"/>
  <c r="D53" i="12" s="1"/>
  <c r="H53" i="12" s="1"/>
  <c r="D54" i="12" s="1"/>
  <c r="H54" i="12" s="1"/>
  <c r="D55" i="12" s="1"/>
  <c r="H55" i="12" s="1"/>
  <c r="D56" i="12" s="1"/>
  <c r="H56" i="12" s="1"/>
  <c r="D57" i="12" s="1"/>
  <c r="H57" i="12" s="1"/>
  <c r="D58" i="12" s="1"/>
  <c r="H58" i="12" s="1"/>
  <c r="D59" i="12" s="1"/>
  <c r="H59" i="12" s="1"/>
  <c r="D60" i="12" s="1"/>
  <c r="H60" i="12" s="1"/>
  <c r="D61" i="12" s="1"/>
  <c r="H61" i="12" s="1"/>
  <c r="D62" i="12" s="1"/>
  <c r="H62" i="12" s="1"/>
  <c r="D63" i="12" s="1"/>
  <c r="H63" i="12" s="1"/>
  <c r="D64" i="12" s="1"/>
  <c r="H64" i="12" s="1"/>
  <c r="D65" i="12" s="1"/>
  <c r="H65" i="12" s="1"/>
  <c r="D66" i="12" s="1"/>
  <c r="H46" i="12"/>
  <c r="H250" i="7" l="1"/>
  <c r="D250" i="3"/>
  <c r="D187" i="3"/>
  <c r="H187" i="7"/>
  <c r="J45" i="3"/>
  <c r="I45" i="3"/>
  <c r="G45" i="3"/>
  <c r="F45" i="3"/>
  <c r="E45" i="3"/>
  <c r="H45" i="9"/>
  <c r="D46" i="9" s="1"/>
  <c r="H46" i="9" s="1"/>
  <c r="D47" i="9" s="1"/>
  <c r="H47" i="9" s="1"/>
  <c r="D48" i="9" s="1"/>
  <c r="H48" i="9" s="1"/>
  <c r="D49" i="9" s="1"/>
  <c r="H49" i="9" s="1"/>
  <c r="D50" i="9" s="1"/>
  <c r="H50" i="9" s="1"/>
  <c r="D51" i="9" s="1"/>
  <c r="H51" i="9" s="1"/>
  <c r="D52" i="9" s="1"/>
  <c r="H52" i="9" s="1"/>
  <c r="D53" i="9" s="1"/>
  <c r="H53" i="9" s="1"/>
  <c r="D54" i="9" s="1"/>
  <c r="H54" i="9" s="1"/>
  <c r="D55" i="9" s="1"/>
  <c r="H55" i="9" s="1"/>
  <c r="D56" i="9" s="1"/>
  <c r="H56" i="9" s="1"/>
  <c r="D57" i="9" s="1"/>
  <c r="H57" i="9" s="1"/>
  <c r="D58" i="9" s="1"/>
  <c r="H58" i="9" s="1"/>
  <c r="D59" i="9" s="1"/>
  <c r="H59" i="9" s="1"/>
  <c r="D60" i="9" s="1"/>
  <c r="H60" i="9" s="1"/>
  <c r="D61" i="9" s="1"/>
  <c r="H61" i="9" s="1"/>
  <c r="D62" i="9" s="1"/>
  <c r="H62" i="9" s="1"/>
  <c r="D63" i="9" s="1"/>
  <c r="H63" i="9" s="1"/>
  <c r="D64" i="9" s="1"/>
  <c r="H64" i="9" s="1"/>
  <c r="D65" i="9" s="1"/>
  <c r="H65" i="9" s="1"/>
  <c r="D66" i="9" s="1"/>
  <c r="H66" i="9" s="1"/>
  <c r="D67" i="9" s="1"/>
  <c r="H67" i="9" s="1"/>
  <c r="D68" i="9" s="1"/>
  <c r="H68" i="9" s="1"/>
  <c r="D69" i="9" s="1"/>
  <c r="H69" i="9" s="1"/>
  <c r="D70" i="9" s="1"/>
  <c r="H70" i="9" s="1"/>
  <c r="H45" i="12"/>
  <c r="D251" i="7" l="1"/>
  <c r="H250" i="3"/>
  <c r="D188" i="7"/>
  <c r="H187" i="3"/>
  <c r="J44" i="3"/>
  <c r="I44" i="3"/>
  <c r="G44" i="3"/>
  <c r="F44" i="3"/>
  <c r="E44" i="3"/>
  <c r="H44" i="9"/>
  <c r="H44" i="12"/>
  <c r="H251" i="7" l="1"/>
  <c r="D251" i="3"/>
  <c r="D188" i="3"/>
  <c r="H188" i="7"/>
  <c r="J43" i="3"/>
  <c r="I43" i="3"/>
  <c r="G43" i="3"/>
  <c r="F43" i="3"/>
  <c r="E43" i="3"/>
  <c r="D252" i="7" l="1"/>
  <c r="H251" i="3"/>
  <c r="D189" i="7"/>
  <c r="H188" i="3"/>
  <c r="E42" i="3"/>
  <c r="F42" i="3"/>
  <c r="G42" i="3"/>
  <c r="I42" i="3"/>
  <c r="J42" i="3"/>
  <c r="H252" i="7" l="1"/>
  <c r="D252" i="3"/>
  <c r="D189" i="3"/>
  <c r="H189" i="7"/>
  <c r="D41" i="12"/>
  <c r="H41" i="12" s="1"/>
  <c r="D42" i="12" s="1"/>
  <c r="H42" i="12" s="1"/>
  <c r="D43" i="12" s="1"/>
  <c r="H43" i="12" s="1"/>
  <c r="E41" i="3"/>
  <c r="F41" i="3"/>
  <c r="G41" i="3"/>
  <c r="I41" i="3"/>
  <c r="J41" i="3"/>
  <c r="D253" i="7" l="1"/>
  <c r="H252" i="3"/>
  <c r="D190" i="7"/>
  <c r="H189" i="3"/>
  <c r="J40" i="3"/>
  <c r="I40" i="3"/>
  <c r="I71" i="3" s="1"/>
  <c r="G40" i="3"/>
  <c r="G71" i="3" s="1"/>
  <c r="F40" i="3"/>
  <c r="E40" i="3"/>
  <c r="E71" i="3" s="1"/>
  <c r="H253" i="7" l="1"/>
  <c r="D253" i="3"/>
  <c r="D190" i="3"/>
  <c r="H190" i="7"/>
  <c r="H36" i="6"/>
  <c r="D37" i="6" s="1"/>
  <c r="H37" i="6" s="1"/>
  <c r="D38" i="6" s="1"/>
  <c r="H38" i="6" s="1"/>
  <c r="D40" i="6" s="1"/>
  <c r="H40" i="6" s="1"/>
  <c r="D41" i="6" s="1"/>
  <c r="H41" i="6" s="1"/>
  <c r="D42" i="6" s="1"/>
  <c r="H42" i="6" s="1"/>
  <c r="D43" i="6" s="1"/>
  <c r="H43" i="6" s="1"/>
  <c r="D44" i="6" s="1"/>
  <c r="H44" i="6" s="1"/>
  <c r="D45" i="6" s="1"/>
  <c r="H45" i="6" s="1"/>
  <c r="D46" i="6" s="1"/>
  <c r="H46" i="6" s="1"/>
  <c r="D47" i="6" s="1"/>
  <c r="H47" i="6" s="1"/>
  <c r="D48" i="6" s="1"/>
  <c r="H48" i="6" s="1"/>
  <c r="D49" i="6" s="1"/>
  <c r="H49" i="6" s="1"/>
  <c r="D50" i="6" s="1"/>
  <c r="H50" i="6" s="1"/>
  <c r="D51" i="6" s="1"/>
  <c r="H51" i="6" s="1"/>
  <c r="D52" i="6" s="1"/>
  <c r="H52" i="6" s="1"/>
  <c r="D53" i="6" s="1"/>
  <c r="H53" i="6" s="1"/>
  <c r="D54" i="6" s="1"/>
  <c r="H54" i="6" s="1"/>
  <c r="D55" i="6" s="1"/>
  <c r="H55" i="6" s="1"/>
  <c r="D56" i="6" s="1"/>
  <c r="H56" i="6" s="1"/>
  <c r="D57" i="6" s="1"/>
  <c r="H57" i="6" s="1"/>
  <c r="D58" i="6" s="1"/>
  <c r="H58" i="6" s="1"/>
  <c r="D59" i="6" s="1"/>
  <c r="H59" i="6" s="1"/>
  <c r="D60" i="6" s="1"/>
  <c r="H60" i="6" s="1"/>
  <c r="D61" i="6" s="1"/>
  <c r="H61" i="6" s="1"/>
  <c r="D62" i="6" s="1"/>
  <c r="H62" i="6" s="1"/>
  <c r="D63" i="6" s="1"/>
  <c r="H63" i="6" s="1"/>
  <c r="D64" i="6" s="1"/>
  <c r="H64" i="6" s="1"/>
  <c r="D65" i="6" s="1"/>
  <c r="D254" i="7" l="1"/>
  <c r="H253" i="3"/>
  <c r="D191" i="7"/>
  <c r="H190" i="3"/>
  <c r="E38" i="3"/>
  <c r="F38" i="3"/>
  <c r="G38" i="3"/>
  <c r="I38" i="3"/>
  <c r="J38" i="3"/>
  <c r="H254" i="7" l="1"/>
  <c r="D254" i="3"/>
  <c r="D191" i="3"/>
  <c r="H191" i="7"/>
  <c r="I37" i="3"/>
  <c r="J37" i="3"/>
  <c r="E37" i="3"/>
  <c r="F37" i="3"/>
  <c r="G37" i="3"/>
  <c r="D255" i="7" l="1"/>
  <c r="H254" i="3"/>
  <c r="D192" i="7"/>
  <c r="H191" i="3"/>
  <c r="J36" i="3"/>
  <c r="I36" i="3"/>
  <c r="G36" i="3"/>
  <c r="F36" i="3"/>
  <c r="E36" i="3"/>
  <c r="H36" i="7"/>
  <c r="D37" i="7" s="1"/>
  <c r="H37" i="7" s="1"/>
  <c r="D38" i="7" s="1"/>
  <c r="H38" i="7" s="1"/>
  <c r="D40" i="7" s="1"/>
  <c r="H40" i="7" s="1"/>
  <c r="D41" i="7" s="1"/>
  <c r="H41" i="7" s="1"/>
  <c r="D42" i="7" s="1"/>
  <c r="H42" i="7" s="1"/>
  <c r="D43" i="7" s="1"/>
  <c r="H43" i="7" s="1"/>
  <c r="D44" i="7" s="1"/>
  <c r="H44" i="7" s="1"/>
  <c r="D45" i="7" s="1"/>
  <c r="H45" i="7" s="1"/>
  <c r="D46" i="7" s="1"/>
  <c r="H46" i="7" s="1"/>
  <c r="D47" i="7" s="1"/>
  <c r="H47" i="7" s="1"/>
  <c r="D48" i="7" s="1"/>
  <c r="H48" i="7" s="1"/>
  <c r="D49" i="7" s="1"/>
  <c r="H49" i="7" s="1"/>
  <c r="D50" i="7" s="1"/>
  <c r="H50" i="7" s="1"/>
  <c r="D51" i="7" s="1"/>
  <c r="H51" i="7" s="1"/>
  <c r="D52" i="7" s="1"/>
  <c r="H52" i="7" s="1"/>
  <c r="D53" i="7" s="1"/>
  <c r="H53" i="7" s="1"/>
  <c r="D54" i="7" s="1"/>
  <c r="H54" i="7" s="1"/>
  <c r="D55" i="7" s="1"/>
  <c r="H55" i="7" s="1"/>
  <c r="D56" i="7" s="1"/>
  <c r="H56" i="7" s="1"/>
  <c r="D57" i="7" s="1"/>
  <c r="H57" i="7" s="1"/>
  <c r="D58" i="7" s="1"/>
  <c r="H58" i="7" s="1"/>
  <c r="D59" i="7" s="1"/>
  <c r="H59" i="7" s="1"/>
  <c r="D60" i="7" s="1"/>
  <c r="H60" i="7" s="1"/>
  <c r="D61" i="7" s="1"/>
  <c r="H61" i="7" s="1"/>
  <c r="D62" i="7" s="1"/>
  <c r="H62" i="7" s="1"/>
  <c r="D63" i="7" s="1"/>
  <c r="H63" i="7" s="1"/>
  <c r="D64" i="7" s="1"/>
  <c r="H64" i="7" s="1"/>
  <c r="D65" i="7" s="1"/>
  <c r="H65" i="7" s="1"/>
  <c r="D66" i="7" s="1"/>
  <c r="H66" i="7" s="1"/>
  <c r="D67" i="7" s="1"/>
  <c r="H67" i="7" s="1"/>
  <c r="D68" i="7" s="1"/>
  <c r="H68" i="7" s="1"/>
  <c r="D69" i="7" s="1"/>
  <c r="H69" i="7" s="1"/>
  <c r="D70" i="7" s="1"/>
  <c r="H70" i="7" s="1"/>
  <c r="H36" i="12"/>
  <c r="D37" i="12" s="1"/>
  <c r="H37" i="12" s="1"/>
  <c r="D38" i="12" s="1"/>
  <c r="H38" i="12" s="1"/>
  <c r="D40" i="12" s="1"/>
  <c r="H40" i="12" s="1"/>
  <c r="H36" i="11"/>
  <c r="D37" i="11" s="1"/>
  <c r="H255" i="7" l="1"/>
  <c r="D255" i="3"/>
  <c r="D192" i="3"/>
  <c r="H192" i="7"/>
  <c r="J35" i="3"/>
  <c r="I35" i="3"/>
  <c r="G35" i="3"/>
  <c r="F35" i="3"/>
  <c r="E35" i="3"/>
  <c r="H35" i="6"/>
  <c r="H35" i="12"/>
  <c r="H34" i="12"/>
  <c r="D256" i="7" l="1"/>
  <c r="H255" i="3"/>
  <c r="D193" i="7"/>
  <c r="H192" i="3"/>
  <c r="J34" i="3"/>
  <c r="I34" i="3"/>
  <c r="G34" i="3"/>
  <c r="F34" i="3"/>
  <c r="E34" i="3"/>
  <c r="H31" i="6"/>
  <c r="H32" i="6"/>
  <c r="H33" i="6"/>
  <c r="H34" i="6"/>
  <c r="H256" i="7" l="1"/>
  <c r="D256" i="3"/>
  <c r="D193" i="3"/>
  <c r="H193" i="7"/>
  <c r="E33" i="3"/>
  <c r="F33" i="3"/>
  <c r="G33" i="3"/>
  <c r="I33" i="3"/>
  <c r="J33" i="3"/>
  <c r="D257" i="7" l="1"/>
  <c r="H256" i="3"/>
  <c r="D194" i="7"/>
  <c r="H193" i="3"/>
  <c r="E32" i="3"/>
  <c r="F32" i="3"/>
  <c r="G32" i="3"/>
  <c r="I32" i="3"/>
  <c r="J32" i="3"/>
  <c r="H257" i="7" l="1"/>
  <c r="D257" i="3"/>
  <c r="D194" i="3"/>
  <c r="H194" i="7"/>
  <c r="J31" i="3"/>
  <c r="E31" i="3"/>
  <c r="F31" i="3"/>
  <c r="G31" i="3"/>
  <c r="I31" i="3"/>
  <c r="D258" i="7" l="1"/>
  <c r="H257" i="3"/>
  <c r="D195" i="7"/>
  <c r="H194" i="3"/>
  <c r="H29" i="6"/>
  <c r="H30" i="6"/>
  <c r="J30" i="3"/>
  <c r="I30" i="3"/>
  <c r="G30" i="3"/>
  <c r="F30" i="3"/>
  <c r="E30" i="3"/>
  <c r="H258" i="7" l="1"/>
  <c r="D258" i="3"/>
  <c r="D195" i="3"/>
  <c r="H195" i="7"/>
  <c r="E29" i="3"/>
  <c r="F29" i="3"/>
  <c r="G29" i="3"/>
  <c r="I29" i="3"/>
  <c r="J29" i="3"/>
  <c r="D259" i="7" l="1"/>
  <c r="H258" i="3"/>
  <c r="D196" i="7"/>
  <c r="H195" i="3"/>
  <c r="E28" i="3"/>
  <c r="H259" i="7" l="1"/>
  <c r="D259" i="3"/>
  <c r="D196" i="3"/>
  <c r="H196" i="7"/>
  <c r="J28" i="3"/>
  <c r="I28" i="3"/>
  <c r="G28" i="3"/>
  <c r="F28" i="3"/>
  <c r="H28" i="6"/>
  <c r="D260" i="7" l="1"/>
  <c r="H259" i="3"/>
  <c r="D197" i="7"/>
  <c r="H196" i="3"/>
  <c r="H27" i="6"/>
  <c r="J27" i="3"/>
  <c r="I27" i="3"/>
  <c r="G27" i="3"/>
  <c r="F27" i="3"/>
  <c r="E27" i="3"/>
  <c r="H260" i="7" l="1"/>
  <c r="D260" i="3"/>
  <c r="D197" i="3"/>
  <c r="H197" i="7"/>
  <c r="J26" i="3"/>
  <c r="I26" i="3"/>
  <c r="G26" i="3"/>
  <c r="F26" i="3"/>
  <c r="E26" i="3"/>
  <c r="D261" i="7" l="1"/>
  <c r="H260" i="3"/>
  <c r="D198" i="7"/>
  <c r="H197" i="3"/>
  <c r="I15" i="3"/>
  <c r="J15" i="3"/>
  <c r="I16" i="3"/>
  <c r="J16" i="3"/>
  <c r="I17" i="3"/>
  <c r="J17" i="3"/>
  <c r="I18" i="3"/>
  <c r="J18" i="3"/>
  <c r="I19" i="3"/>
  <c r="J19" i="3"/>
  <c r="I20" i="3"/>
  <c r="J20" i="3"/>
  <c r="I21" i="3"/>
  <c r="J21" i="3"/>
  <c r="I22" i="3"/>
  <c r="J22" i="3"/>
  <c r="I23" i="3"/>
  <c r="J23" i="3"/>
  <c r="I24" i="3"/>
  <c r="J24" i="3"/>
  <c r="I25" i="3"/>
  <c r="J25" i="3"/>
  <c r="G25" i="3"/>
  <c r="F25" i="3"/>
  <c r="E25" i="3"/>
  <c r="G24" i="3"/>
  <c r="F24" i="3"/>
  <c r="E24" i="3"/>
  <c r="G23" i="3"/>
  <c r="F23" i="3"/>
  <c r="E23" i="3"/>
  <c r="G22" i="3"/>
  <c r="F22" i="3"/>
  <c r="E22" i="3"/>
  <c r="G21" i="3"/>
  <c r="F21" i="3"/>
  <c r="E21" i="3"/>
  <c r="G20" i="3"/>
  <c r="F20" i="3"/>
  <c r="E20" i="3"/>
  <c r="G19" i="3"/>
  <c r="F19" i="3"/>
  <c r="E19" i="3"/>
  <c r="G18" i="3"/>
  <c r="F18" i="3"/>
  <c r="E18" i="3"/>
  <c r="G17" i="3"/>
  <c r="F17" i="3"/>
  <c r="E17" i="3"/>
  <c r="G16" i="3"/>
  <c r="F16" i="3"/>
  <c r="E16" i="3"/>
  <c r="G15" i="3"/>
  <c r="F15" i="3"/>
  <c r="E15" i="3"/>
  <c r="G14" i="3"/>
  <c r="F14" i="3"/>
  <c r="E14" i="3"/>
  <c r="G13" i="3"/>
  <c r="F13" i="3"/>
  <c r="E13" i="3"/>
  <c r="G12" i="3"/>
  <c r="F12" i="3"/>
  <c r="E12" i="3"/>
  <c r="G11" i="3"/>
  <c r="F11" i="3"/>
  <c r="E11" i="3"/>
  <c r="G10" i="3"/>
  <c r="F10" i="3"/>
  <c r="E10" i="3"/>
  <c r="G9" i="3"/>
  <c r="F9" i="3"/>
  <c r="H261" i="7" l="1"/>
  <c r="D261" i="3"/>
  <c r="D198" i="3"/>
  <c r="H198" i="7"/>
  <c r="G39" i="3"/>
  <c r="J14" i="3"/>
  <c r="I14" i="3"/>
  <c r="J13" i="3"/>
  <c r="I13" i="3"/>
  <c r="J12" i="3"/>
  <c r="I12" i="3"/>
  <c r="J11" i="3"/>
  <c r="I11" i="3"/>
  <c r="J10" i="3"/>
  <c r="I10" i="3"/>
  <c r="J9" i="3"/>
  <c r="I9" i="3"/>
  <c r="E9" i="3"/>
  <c r="E39" i="3" s="1"/>
  <c r="D262" i="7" l="1"/>
  <c r="H261" i="3"/>
  <c r="D199" i="7"/>
  <c r="H198" i="3"/>
  <c r="I39" i="3"/>
  <c r="D9" i="3"/>
  <c r="H9" i="3" s="1"/>
  <c r="D10" i="3" s="1"/>
  <c r="H10" i="3" s="1"/>
  <c r="D11" i="3" s="1"/>
  <c r="H11" i="3" s="1"/>
  <c r="D12" i="3" s="1"/>
  <c r="H12" i="3" s="1"/>
  <c r="D13" i="3" s="1"/>
  <c r="H13" i="3" s="1"/>
  <c r="D14" i="3" s="1"/>
  <c r="H14" i="3" s="1"/>
  <c r="D15" i="3" s="1"/>
  <c r="H15" i="3" s="1"/>
  <c r="D16" i="3" s="1"/>
  <c r="H16" i="3" s="1"/>
  <c r="H262" i="7" l="1"/>
  <c r="D262" i="3"/>
  <c r="D199" i="3"/>
  <c r="H199" i="7"/>
  <c r="D17" i="3"/>
  <c r="H17" i="3" s="1"/>
  <c r="D18" i="3" s="1"/>
  <c r="H18" i="3" s="1"/>
  <c r="H9" i="6"/>
  <c r="D10" i="6" s="1"/>
  <c r="H10" i="6" s="1"/>
  <c r="D11" i="6" s="1"/>
  <c r="H11" i="6" s="1"/>
  <c r="D12" i="6" s="1"/>
  <c r="H12" i="6" s="1"/>
  <c r="D13" i="6" s="1"/>
  <c r="H13" i="6" s="1"/>
  <c r="D14" i="6" s="1"/>
  <c r="H14" i="6" s="1"/>
  <c r="D15" i="6" s="1"/>
  <c r="H15" i="6" s="1"/>
  <c r="D16" i="6" s="1"/>
  <c r="H16" i="6" s="1"/>
  <c r="D17" i="6" s="1"/>
  <c r="H17" i="6" s="1"/>
  <c r="D18" i="6" s="1"/>
  <c r="H18" i="6" s="1"/>
  <c r="D19" i="6" s="1"/>
  <c r="H19" i="6" s="1"/>
  <c r="D20" i="6" s="1"/>
  <c r="H20" i="6" s="1"/>
  <c r="D21" i="6" s="1"/>
  <c r="H21" i="6" s="1"/>
  <c r="D22" i="6" s="1"/>
  <c r="H9" i="14"/>
  <c r="D10" i="14" s="1"/>
  <c r="H10" i="14" s="1"/>
  <c r="D11" i="14" s="1"/>
  <c r="H11" i="14" s="1"/>
  <c r="D12" i="13"/>
  <c r="H12" i="13" s="1"/>
  <c r="H9" i="9"/>
  <c r="D10" i="9" s="1"/>
  <c r="H10" i="9" s="1"/>
  <c r="D11" i="9" s="1"/>
  <c r="H11" i="9" s="1"/>
  <c r="D12" i="9" s="1"/>
  <c r="H12" i="9" s="1"/>
  <c r="D13" i="9" s="1"/>
  <c r="H13" i="9" s="1"/>
  <c r="D14" i="9" s="1"/>
  <c r="H14" i="9" s="1"/>
  <c r="D15" i="9" s="1"/>
  <c r="H15" i="9" s="1"/>
  <c r="D16" i="9" s="1"/>
  <c r="H16" i="9" s="1"/>
  <c r="D17" i="9" s="1"/>
  <c r="H17" i="9" s="1"/>
  <c r="D18" i="9" s="1"/>
  <c r="H18" i="9" s="1"/>
  <c r="D19" i="9" s="1"/>
  <c r="H19" i="9" s="1"/>
  <c r="D20" i="9" s="1"/>
  <c r="H20" i="9" s="1"/>
  <c r="D21" i="9" s="1"/>
  <c r="H21" i="9" s="1"/>
  <c r="D22" i="9" s="1"/>
  <c r="H22" i="9" s="1"/>
  <c r="D23" i="9" s="1"/>
  <c r="H23" i="9" s="1"/>
  <c r="D24" i="9" s="1"/>
  <c r="H24" i="9" s="1"/>
  <c r="D25" i="9" s="1"/>
  <c r="H25" i="9" s="1"/>
  <c r="D26" i="9" s="1"/>
  <c r="D11" i="8"/>
  <c r="H11" i="8" s="1"/>
  <c r="D12" i="8" s="1"/>
  <c r="H12" i="8" s="1"/>
  <c r="D13" i="8" s="1"/>
  <c r="H13" i="8" s="1"/>
  <c r="D14" i="8" s="1"/>
  <c r="H14" i="8" s="1"/>
  <c r="D15" i="8" s="1"/>
  <c r="H15" i="8" s="1"/>
  <c r="D16" i="8" s="1"/>
  <c r="H16" i="8" s="1"/>
  <c r="D17" i="8" s="1"/>
  <c r="H17" i="8" s="1"/>
  <c r="D18" i="8" s="1"/>
  <c r="H18" i="8" s="1"/>
  <c r="H9" i="7"/>
  <c r="D263" i="7" l="1"/>
  <c r="H262" i="3"/>
  <c r="D200" i="7"/>
  <c r="H199" i="3"/>
  <c r="H22" i="6"/>
  <c r="D23" i="6" s="1"/>
  <c r="H23" i="6" s="1"/>
  <c r="D24" i="6" s="1"/>
  <c r="H24" i="6" s="1"/>
  <c r="D25" i="6" s="1"/>
  <c r="H25" i="6" s="1"/>
  <c r="D26" i="6" s="1"/>
  <c r="H26" i="6" s="1"/>
  <c r="H26" i="9"/>
  <c r="D27" i="9" s="1"/>
  <c r="H27" i="9" s="1"/>
  <c r="D28" i="9" s="1"/>
  <c r="H28" i="9" s="1"/>
  <c r="D29" i="9" s="1"/>
  <c r="H29" i="9" s="1"/>
  <c r="D30" i="9" s="1"/>
  <c r="H30" i="9" s="1"/>
  <c r="D31" i="9" s="1"/>
  <c r="H31" i="9" s="1"/>
  <c r="D32" i="9" s="1"/>
  <c r="H32" i="9" s="1"/>
  <c r="D33" i="9" s="1"/>
  <c r="H33" i="9" s="1"/>
  <c r="D34" i="9" s="1"/>
  <c r="H34" i="9" s="1"/>
  <c r="D35" i="9" s="1"/>
  <c r="H35" i="9" s="1"/>
  <c r="D36" i="9" s="1"/>
  <c r="H36" i="9" s="1"/>
  <c r="D37" i="9" s="1"/>
  <c r="H37" i="9" s="1"/>
  <c r="D38" i="9" s="1"/>
  <c r="H38" i="9" s="1"/>
  <c r="D40" i="9" s="1"/>
  <c r="H40" i="9" s="1"/>
  <c r="D41" i="9" s="1"/>
  <c r="H41" i="9" s="1"/>
  <c r="D42" i="9" s="1"/>
  <c r="H42" i="9" s="1"/>
  <c r="D43" i="9" s="1"/>
  <c r="H43" i="9" s="1"/>
  <c r="D19" i="3"/>
  <c r="H19" i="3" s="1"/>
  <c r="H16" i="11"/>
  <c r="D17" i="11" s="1"/>
  <c r="H9" i="16"/>
  <c r="D10" i="16" s="1"/>
  <c r="H10" i="16" s="1"/>
  <c r="D11" i="16" s="1"/>
  <c r="H11" i="16" s="1"/>
  <c r="H9" i="15"/>
  <c r="D263" i="3" l="1"/>
  <c r="H263" i="7"/>
  <c r="D200" i="3"/>
  <c r="H200" i="7"/>
  <c r="H200" i="3" s="1"/>
  <c r="D20" i="3"/>
  <c r="H20" i="3" s="1"/>
  <c r="H17" i="11"/>
  <c r="D18" i="11" s="1"/>
  <c r="D10" i="15"/>
  <c r="D12" i="16"/>
  <c r="H12" i="16" s="1"/>
  <c r="D19" i="8"/>
  <c r="H19" i="8" s="1"/>
  <c r="D20" i="8" s="1"/>
  <c r="H20" i="8" s="1"/>
  <c r="D21" i="8" s="1"/>
  <c r="H21" i="8" s="1"/>
  <c r="D22" i="8" s="1"/>
  <c r="H22" i="8" s="1"/>
  <c r="D23" i="8" s="1"/>
  <c r="H23" i="8" s="1"/>
  <c r="D24" i="8" s="1"/>
  <c r="H24" i="8" s="1"/>
  <c r="D25" i="8" s="1"/>
  <c r="H25" i="8" s="1"/>
  <c r="D26" i="8" s="1"/>
  <c r="H26" i="8" s="1"/>
  <c r="D27" i="8" s="1"/>
  <c r="H27" i="8" s="1"/>
  <c r="D28" i="8" s="1"/>
  <c r="H28" i="8" s="1"/>
  <c r="D29" i="8" s="1"/>
  <c r="H29" i="8" s="1"/>
  <c r="D30" i="8" s="1"/>
  <c r="H30" i="8" s="1"/>
  <c r="D31" i="8" s="1"/>
  <c r="H31" i="8" s="1"/>
  <c r="D32" i="8" s="1"/>
  <c r="H32" i="8" s="1"/>
  <c r="D33" i="8" s="1"/>
  <c r="H33" i="8" s="1"/>
  <c r="D34" i="8" s="1"/>
  <c r="H34" i="8" s="1"/>
  <c r="D35" i="8" s="1"/>
  <c r="H35" i="8" s="1"/>
  <c r="D36" i="8" s="1"/>
  <c r="H36" i="8" s="1"/>
  <c r="D37" i="8" s="1"/>
  <c r="H37" i="8" s="1"/>
  <c r="D38" i="8" s="1"/>
  <c r="H38" i="8" s="1"/>
  <c r="D40" i="8" s="1"/>
  <c r="H40" i="8" s="1"/>
  <c r="D41" i="8" s="1"/>
  <c r="H41" i="8" s="1"/>
  <c r="D42" i="8" s="1"/>
  <c r="H42" i="8" s="1"/>
  <c r="D43" i="8" s="1"/>
  <c r="H43" i="8" s="1"/>
  <c r="D44" i="8" s="1"/>
  <c r="H44" i="8" s="1"/>
  <c r="D45" i="8" s="1"/>
  <c r="H45" i="8" s="1"/>
  <c r="D46" i="8" s="1"/>
  <c r="H46" i="8" s="1"/>
  <c r="D47" i="8" s="1"/>
  <c r="H47" i="8" s="1"/>
  <c r="D48" i="8" s="1"/>
  <c r="H48" i="8" s="1"/>
  <c r="D49" i="8" s="1"/>
  <c r="H49" i="8" s="1"/>
  <c r="D50" i="8" s="1"/>
  <c r="H50" i="8" s="1"/>
  <c r="D51" i="8" s="1"/>
  <c r="H51" i="8" s="1"/>
  <c r="D52" i="8" s="1"/>
  <c r="H52" i="8" s="1"/>
  <c r="D53" i="8" s="1"/>
  <c r="H53" i="8" s="1"/>
  <c r="D54" i="8" s="1"/>
  <c r="H54" i="8" s="1"/>
  <c r="D55" i="8" s="1"/>
  <c r="H55" i="8" s="1"/>
  <c r="D56" i="8" s="1"/>
  <c r="H56" i="8" s="1"/>
  <c r="D57" i="8" s="1"/>
  <c r="H57" i="8" s="1"/>
  <c r="D58" i="8" s="1"/>
  <c r="H58" i="8" s="1"/>
  <c r="D59" i="8" s="1"/>
  <c r="H59" i="8" s="1"/>
  <c r="D60" i="8" s="1"/>
  <c r="H60" i="8" s="1"/>
  <c r="D61" i="8" s="1"/>
  <c r="H61" i="8" s="1"/>
  <c r="D62" i="8" s="1"/>
  <c r="H62" i="8" s="1"/>
  <c r="D63" i="8" s="1"/>
  <c r="H63" i="8" s="1"/>
  <c r="D64" i="8" s="1"/>
  <c r="H64" i="8" s="1"/>
  <c r="D65" i="8" s="1"/>
  <c r="H65" i="8" s="1"/>
  <c r="D66" i="8" s="1"/>
  <c r="H66" i="8" s="1"/>
  <c r="D67" i="8" s="1"/>
  <c r="H67" i="8" s="1"/>
  <c r="D68" i="8" s="1"/>
  <c r="H68" i="8" s="1"/>
  <c r="D69" i="8" s="1"/>
  <c r="H69" i="8" s="1"/>
  <c r="D70" i="8" s="1"/>
  <c r="H70" i="8" s="1"/>
  <c r="H263" i="3" l="1"/>
  <c r="D265" i="7"/>
  <c r="H265" i="7" s="1"/>
  <c r="D21" i="3"/>
  <c r="H21" i="3" s="1"/>
  <c r="H10" i="15"/>
  <c r="D11" i="15" s="1"/>
  <c r="H18" i="11"/>
  <c r="D19" i="11" s="1"/>
  <c r="D13" i="16"/>
  <c r="H13" i="16" s="1"/>
  <c r="D10" i="7"/>
  <c r="D266" i="7" l="1"/>
  <c r="H265" i="3"/>
  <c r="D22" i="3"/>
  <c r="H19" i="11"/>
  <c r="D20" i="11" s="1"/>
  <c r="H10" i="7"/>
  <c r="H11" i="15"/>
  <c r="D12" i="15" s="1"/>
  <c r="D14" i="16"/>
  <c r="H14" i="16" s="1"/>
  <c r="H266" i="7" l="1"/>
  <c r="D266" i="3"/>
  <c r="H22" i="3"/>
  <c r="D23" i="3" s="1"/>
  <c r="H23" i="3" s="1"/>
  <c r="D24" i="3" s="1"/>
  <c r="H24" i="3" s="1"/>
  <c r="D25" i="3" s="1"/>
  <c r="H25" i="3" s="1"/>
  <c r="D26" i="3" s="1"/>
  <c r="H26" i="3" s="1"/>
  <c r="D27" i="3" s="1"/>
  <c r="H27" i="3" s="1"/>
  <c r="D28" i="3" s="1"/>
  <c r="H28" i="3" s="1"/>
  <c r="D29" i="3" s="1"/>
  <c r="H29" i="3" s="1"/>
  <c r="D30" i="3" s="1"/>
  <c r="H30" i="3" s="1"/>
  <c r="D31" i="3" s="1"/>
  <c r="H31" i="3" s="1"/>
  <c r="D32" i="3" s="1"/>
  <c r="H32" i="3" s="1"/>
  <c r="D33" i="3" s="1"/>
  <c r="H33" i="3" s="1"/>
  <c r="D34" i="3" s="1"/>
  <c r="H34" i="3" s="1"/>
  <c r="D35" i="3" s="1"/>
  <c r="H35" i="3" s="1"/>
  <c r="D36" i="3" s="1"/>
  <c r="H36" i="3" s="1"/>
  <c r="D37" i="3" s="1"/>
  <c r="H37" i="3" s="1"/>
  <c r="D38" i="3" s="1"/>
  <c r="H38" i="3" s="1"/>
  <c r="H12" i="15"/>
  <c r="D13" i="15" s="1"/>
  <c r="H13" i="15" s="1"/>
  <c r="H20" i="11"/>
  <c r="D21" i="11" s="1"/>
  <c r="H21" i="11" s="1"/>
  <c r="D22" i="11" s="1"/>
  <c r="H22" i="11" s="1"/>
  <c r="D23" i="11" s="1"/>
  <c r="D24" i="11" s="1"/>
  <c r="H24" i="11" s="1"/>
  <c r="D25" i="11" s="1"/>
  <c r="H25" i="11" s="1"/>
  <c r="D26" i="11" s="1"/>
  <c r="H26" i="11" s="1"/>
  <c r="D27" i="11" s="1"/>
  <c r="H27" i="11" s="1"/>
  <c r="D28" i="11" s="1"/>
  <c r="H28" i="11" s="1"/>
  <c r="D29" i="11" s="1"/>
  <c r="H29" i="11" s="1"/>
  <c r="D30" i="11" s="1"/>
  <c r="H30" i="11" s="1"/>
  <c r="D31" i="11" s="1"/>
  <c r="H31" i="11" s="1"/>
  <c r="D32" i="11" s="1"/>
  <c r="H32" i="11" s="1"/>
  <c r="D33" i="11" s="1"/>
  <c r="H33" i="11" s="1"/>
  <c r="D34" i="11" s="1"/>
  <c r="H34" i="11" s="1"/>
  <c r="D35" i="11" s="1"/>
  <c r="H35" i="11" s="1"/>
  <c r="D11" i="7"/>
  <c r="D15" i="16"/>
  <c r="H15" i="16" s="1"/>
  <c r="D267" i="7" l="1"/>
  <c r="H266" i="3"/>
  <c r="D40" i="3"/>
  <c r="H40" i="3" s="1"/>
  <c r="D41" i="3" s="1"/>
  <c r="H41" i="3" s="1"/>
  <c r="D42" i="3" s="1"/>
  <c r="H42" i="3" s="1"/>
  <c r="D43" i="3" s="1"/>
  <c r="H43" i="3" s="1"/>
  <c r="D44" i="3" s="1"/>
  <c r="H44" i="3" s="1"/>
  <c r="D45" i="3" s="1"/>
  <c r="H45" i="3" s="1"/>
  <c r="D46" i="3" s="1"/>
  <c r="H46" i="3" s="1"/>
  <c r="D47" i="3" s="1"/>
  <c r="H47" i="3" s="1"/>
  <c r="D48" i="3" s="1"/>
  <c r="H48" i="3" s="1"/>
  <c r="D49" i="3" s="1"/>
  <c r="H49" i="3" s="1"/>
  <c r="D50" i="3" s="1"/>
  <c r="H50" i="3" s="1"/>
  <c r="D51" i="3" s="1"/>
  <c r="H51" i="3" s="1"/>
  <c r="D52" i="3" s="1"/>
  <c r="H52" i="3" s="1"/>
  <c r="D53" i="3" s="1"/>
  <c r="H53" i="3" s="1"/>
  <c r="D54" i="3" s="1"/>
  <c r="H54" i="3" s="1"/>
  <c r="D55" i="3" s="1"/>
  <c r="H55" i="3" s="1"/>
  <c r="D56" i="3" s="1"/>
  <c r="H56" i="3" s="1"/>
  <c r="D57" i="3" s="1"/>
  <c r="H57" i="3" s="1"/>
  <c r="D58" i="3" s="1"/>
  <c r="H58" i="3" s="1"/>
  <c r="D59" i="3" s="1"/>
  <c r="H59" i="3" s="1"/>
  <c r="D60" i="3" s="1"/>
  <c r="H60" i="3" s="1"/>
  <c r="D61" i="3" s="1"/>
  <c r="H61" i="3" s="1"/>
  <c r="D62" i="3" s="1"/>
  <c r="H62" i="3" s="1"/>
  <c r="D63" i="3" s="1"/>
  <c r="H63" i="3" s="1"/>
  <c r="D64" i="3" s="1"/>
  <c r="H64" i="3" s="1"/>
  <c r="D65" i="3" s="1"/>
  <c r="H65" i="3" s="1"/>
  <c r="D66" i="3" s="1"/>
  <c r="H66" i="3" s="1"/>
  <c r="D67" i="3" s="1"/>
  <c r="H67" i="3" s="1"/>
  <c r="D68" i="3" s="1"/>
  <c r="H68" i="3" s="1"/>
  <c r="D69" i="3" s="1"/>
  <c r="H69" i="3" s="1"/>
  <c r="D70" i="3" s="1"/>
  <c r="H70" i="3" s="1"/>
  <c r="D72" i="3" s="1"/>
  <c r="H11" i="7"/>
  <c r="D12" i="7" s="1"/>
  <c r="D16" i="16"/>
  <c r="H16" i="16" s="1"/>
  <c r="D14" i="15"/>
  <c r="H9" i="12"/>
  <c r="D10" i="12" s="1"/>
  <c r="H10" i="12" s="1"/>
  <c r="D11" i="12" s="1"/>
  <c r="H11" i="12" s="1"/>
  <c r="H267" i="7" l="1"/>
  <c r="D267" i="3"/>
  <c r="H12" i="7"/>
  <c r="D13" i="7" s="1"/>
  <c r="D12" i="12"/>
  <c r="D17" i="16"/>
  <c r="H14" i="15"/>
  <c r="D268" i="7" l="1"/>
  <c r="H267" i="3"/>
  <c r="H13" i="7"/>
  <c r="D14" i="7" s="1"/>
  <c r="H12" i="12"/>
  <c r="H17" i="16"/>
  <c r="D18" i="16" s="1"/>
  <c r="H18" i="16" s="1"/>
  <c r="D19" i="16" s="1"/>
  <c r="H19" i="16" s="1"/>
  <c r="D20" i="16" s="1"/>
  <c r="D15" i="15"/>
  <c r="H268" i="7" l="1"/>
  <c r="D268" i="3"/>
  <c r="H14" i="7"/>
  <c r="D15" i="7" s="1"/>
  <c r="H15" i="7" s="1"/>
  <c r="D16" i="7" s="1"/>
  <c r="H16" i="7" s="1"/>
  <c r="D17" i="7" s="1"/>
  <c r="H17" i="7" s="1"/>
  <c r="D18" i="7" s="1"/>
  <c r="H18" i="7" s="1"/>
  <c r="D19" i="7" s="1"/>
  <c r="H19" i="7" s="1"/>
  <c r="D20" i="7" s="1"/>
  <c r="H20" i="7" s="1"/>
  <c r="D21" i="7" s="1"/>
  <c r="H21" i="7" s="1"/>
  <c r="D22" i="7" s="1"/>
  <c r="H22" i="7" s="1"/>
  <c r="D23" i="7" s="1"/>
  <c r="H23" i="7" s="1"/>
  <c r="D24" i="7" s="1"/>
  <c r="H24" i="7" s="1"/>
  <c r="D25" i="7" s="1"/>
  <c r="H25" i="7" s="1"/>
  <c r="D26" i="7" s="1"/>
  <c r="H26" i="7" s="1"/>
  <c r="D27" i="7" s="1"/>
  <c r="H27" i="7" s="1"/>
  <c r="D28" i="7" s="1"/>
  <c r="H28" i="7" s="1"/>
  <c r="D29" i="7" s="1"/>
  <c r="H29" i="7" s="1"/>
  <c r="D30" i="7" s="1"/>
  <c r="H30" i="7" s="1"/>
  <c r="D31" i="7" s="1"/>
  <c r="H31" i="7" s="1"/>
  <c r="D32" i="7" s="1"/>
  <c r="H32" i="7" s="1"/>
  <c r="D33" i="7" s="1"/>
  <c r="H33" i="7" s="1"/>
  <c r="D34" i="7" s="1"/>
  <c r="H34" i="7" s="1"/>
  <c r="D35" i="7" s="1"/>
  <c r="H35" i="7" s="1"/>
  <c r="D13" i="12"/>
  <c r="H20" i="16"/>
  <c r="D21" i="16" s="1"/>
  <c r="H21" i="16" s="1"/>
  <c r="H15" i="15"/>
  <c r="D269" i="7" l="1"/>
  <c r="H268" i="3"/>
  <c r="D22" i="16"/>
  <c r="D23" i="16" s="1"/>
  <c r="H23" i="16" s="1"/>
  <c r="D24" i="16" s="1"/>
  <c r="H24" i="16" s="1"/>
  <c r="D25" i="16" s="1"/>
  <c r="H25" i="16" s="1"/>
  <c r="D26" i="16" s="1"/>
  <c r="H26" i="16" s="1"/>
  <c r="D27" i="16" s="1"/>
  <c r="H27" i="16" s="1"/>
  <c r="D28" i="16" s="1"/>
  <c r="H28" i="16" s="1"/>
  <c r="D29" i="16" s="1"/>
  <c r="H29" i="16" s="1"/>
  <c r="D30" i="16" s="1"/>
  <c r="H30" i="16" s="1"/>
  <c r="D31" i="16" s="1"/>
  <c r="H31" i="16" s="1"/>
  <c r="D32" i="16" s="1"/>
  <c r="H32" i="16" s="1"/>
  <c r="D33" i="16" s="1"/>
  <c r="H33" i="16" s="1"/>
  <c r="D34" i="16" s="1"/>
  <c r="H34" i="16" s="1"/>
  <c r="D35" i="16" s="1"/>
  <c r="H35" i="16" s="1"/>
  <c r="D36" i="16" s="1"/>
  <c r="H36" i="16" s="1"/>
  <c r="D37" i="16" s="1"/>
  <c r="H37" i="16" s="1"/>
  <c r="D38" i="16" s="1"/>
  <c r="H38" i="16" s="1"/>
  <c r="D40" i="16" s="1"/>
  <c r="H40" i="16" s="1"/>
  <c r="D41" i="16" s="1"/>
  <c r="H41" i="16" s="1"/>
  <c r="D42" i="16" s="1"/>
  <c r="H42" i="16" s="1"/>
  <c r="D43" i="16" s="1"/>
  <c r="H43" i="16" s="1"/>
  <c r="D44" i="16" s="1"/>
  <c r="H44" i="16" s="1"/>
  <c r="D45" i="16" s="1"/>
  <c r="H45" i="16" s="1"/>
  <c r="H13" i="12"/>
  <c r="D14" i="12" s="1"/>
  <c r="D16" i="15"/>
  <c r="H269" i="7" l="1"/>
  <c r="D269" i="3"/>
  <c r="D46" i="16"/>
  <c r="H46" i="16" s="1"/>
  <c r="H16" i="15"/>
  <c r="D17" i="15" s="1"/>
  <c r="H14" i="12"/>
  <c r="D270" i="7" l="1"/>
  <c r="H269" i="3"/>
  <c r="D47" i="16"/>
  <c r="H47" i="16" s="1"/>
  <c r="D48" i="16" s="1"/>
  <c r="H48" i="16" s="1"/>
  <c r="D49" i="16" s="1"/>
  <c r="H49" i="16" s="1"/>
  <c r="D50" i="16" s="1"/>
  <c r="H50" i="16" s="1"/>
  <c r="D51" i="16" s="1"/>
  <c r="H51" i="16" s="1"/>
  <c r="D52" i="16" s="1"/>
  <c r="H52" i="16" s="1"/>
  <c r="D53" i="16" s="1"/>
  <c r="H53" i="16" s="1"/>
  <c r="D54" i="16" s="1"/>
  <c r="H54" i="16" s="1"/>
  <c r="D55" i="16" s="1"/>
  <c r="H55" i="16" s="1"/>
  <c r="D56" i="16" s="1"/>
  <c r="H56" i="16" s="1"/>
  <c r="H17" i="15"/>
  <c r="D18" i="15" s="1"/>
  <c r="D15" i="12"/>
  <c r="H270" i="7" l="1"/>
  <c r="D270" i="3"/>
  <c r="H15" i="12"/>
  <c r="H18" i="15"/>
  <c r="D271" i="7" l="1"/>
  <c r="H270" i="3"/>
  <c r="D16" i="12"/>
  <c r="D19" i="15"/>
  <c r="H271" i="7" l="1"/>
  <c r="D271" i="3"/>
  <c r="H16" i="12"/>
  <c r="H19" i="15"/>
  <c r="D272" i="7" l="1"/>
  <c r="H271" i="3"/>
  <c r="D17" i="12"/>
  <c r="D20" i="15"/>
  <c r="H272" i="7" l="1"/>
  <c r="D272" i="3"/>
  <c r="H17" i="12"/>
  <c r="H20" i="15"/>
  <c r="D273" i="7" l="1"/>
  <c r="H272" i="3"/>
  <c r="D18" i="12"/>
  <c r="D21" i="15"/>
  <c r="H21" i="15" s="1"/>
  <c r="H273" i="7" l="1"/>
  <c r="D273" i="3"/>
  <c r="H18" i="12"/>
  <c r="D22" i="15"/>
  <c r="D274" i="7" l="1"/>
  <c r="H273" i="3"/>
  <c r="D19" i="12"/>
  <c r="H274" i="7" l="1"/>
  <c r="D274" i="3"/>
  <c r="H19" i="12"/>
  <c r="D275" i="7" l="1"/>
  <c r="H274" i="3"/>
  <c r="D20" i="12"/>
  <c r="D23" i="15"/>
  <c r="H275" i="7" l="1"/>
  <c r="D275" i="3"/>
  <c r="H20" i="12"/>
  <c r="H23" i="15"/>
  <c r="D276" i="7" l="1"/>
  <c r="H275" i="3"/>
  <c r="D21" i="12"/>
  <c r="D24" i="15"/>
  <c r="H276" i="7" l="1"/>
  <c r="D276" i="3"/>
  <c r="H21" i="12"/>
  <c r="H24" i="15"/>
  <c r="D277" i="7" l="1"/>
  <c r="H276" i="3"/>
  <c r="D22" i="12"/>
  <c r="D25" i="15"/>
  <c r="H277" i="7" l="1"/>
  <c r="D277" i="3"/>
  <c r="H22" i="12"/>
  <c r="H25" i="15"/>
  <c r="D278" i="7" l="1"/>
  <c r="H277" i="3"/>
  <c r="D23" i="12"/>
  <c r="D26" i="15"/>
  <c r="H26" i="15" s="1"/>
  <c r="D27" i="15" s="1"/>
  <c r="H27" i="15" s="1"/>
  <c r="D28" i="15" s="1"/>
  <c r="H28" i="15" s="1"/>
  <c r="D29" i="15" s="1"/>
  <c r="H29" i="15" s="1"/>
  <c r="D30" i="15" s="1"/>
  <c r="H30" i="15" s="1"/>
  <c r="D31" i="15" s="1"/>
  <c r="H31" i="15" s="1"/>
  <c r="D32" i="15" s="1"/>
  <c r="H32" i="15" s="1"/>
  <c r="D33" i="15" s="1"/>
  <c r="H33" i="15" s="1"/>
  <c r="D34" i="15" s="1"/>
  <c r="H34" i="15" s="1"/>
  <c r="D35" i="15" s="1"/>
  <c r="H35" i="15" s="1"/>
  <c r="D36" i="15" s="1"/>
  <c r="H36" i="15" s="1"/>
  <c r="D37" i="15" s="1"/>
  <c r="H37" i="15" s="1"/>
  <c r="D38" i="15" s="1"/>
  <c r="H38" i="15" s="1"/>
  <c r="D40" i="15" s="1"/>
  <c r="H40" i="15" s="1"/>
  <c r="D41" i="15" s="1"/>
  <c r="H41" i="15" s="1"/>
  <c r="D42" i="15" s="1"/>
  <c r="H42" i="15" s="1"/>
  <c r="D43" i="15" s="1"/>
  <c r="H43" i="15" s="1"/>
  <c r="D44" i="15" s="1"/>
  <c r="H44" i="15" s="1"/>
  <c r="D45" i="15" s="1"/>
  <c r="H45" i="15" s="1"/>
  <c r="D46" i="15" s="1"/>
  <c r="H46" i="15" s="1"/>
  <c r="D47" i="15" s="1"/>
  <c r="H47" i="15" s="1"/>
  <c r="D48" i="15" s="1"/>
  <c r="H48" i="15" s="1"/>
  <c r="D49" i="15" s="1"/>
  <c r="H49" i="15" s="1"/>
  <c r="D50" i="15" s="1"/>
  <c r="H50" i="15" s="1"/>
  <c r="D51" i="15" s="1"/>
  <c r="H51" i="15" s="1"/>
  <c r="D52" i="15" s="1"/>
  <c r="H52" i="15" s="1"/>
  <c r="D53" i="15" s="1"/>
  <c r="H53" i="15" s="1"/>
  <c r="D54" i="15" s="1"/>
  <c r="H54" i="15" s="1"/>
  <c r="D55" i="15" s="1"/>
  <c r="H55" i="15" s="1"/>
  <c r="D56" i="15" s="1"/>
  <c r="H56" i="15" s="1"/>
  <c r="D57" i="15" s="1"/>
  <c r="H57" i="15" s="1"/>
  <c r="D58" i="15" s="1"/>
  <c r="H58" i="15" s="1"/>
  <c r="D59" i="15" s="1"/>
  <c r="H59" i="15" s="1"/>
  <c r="D60" i="15" s="1"/>
  <c r="H60" i="15" s="1"/>
  <c r="D61" i="15" s="1"/>
  <c r="H61" i="15" s="1"/>
  <c r="D62" i="15" s="1"/>
  <c r="H278" i="7" l="1"/>
  <c r="D278" i="3"/>
  <c r="H23" i="12"/>
  <c r="D279" i="7" l="1"/>
  <c r="H278" i="3"/>
  <c r="D24" i="12"/>
  <c r="H279" i="7" l="1"/>
  <c r="D279" i="3"/>
  <c r="H24" i="12"/>
  <c r="D280" i="7" l="1"/>
  <c r="H279" i="3"/>
  <c r="D25" i="12"/>
  <c r="H280" i="7" l="1"/>
  <c r="D280" i="3"/>
  <c r="H25" i="12"/>
  <c r="D281" i="7" l="1"/>
  <c r="H280" i="3"/>
  <c r="D26" i="12"/>
  <c r="H26" i="12" s="1"/>
  <c r="D27" i="12" s="1"/>
  <c r="H27" i="12" s="1"/>
  <c r="D28" i="12" s="1"/>
  <c r="H28" i="12" s="1"/>
  <c r="D29" i="12" s="1"/>
  <c r="H29" i="12" s="1"/>
  <c r="D30" i="12" s="1"/>
  <c r="H30" i="12" s="1"/>
  <c r="D31" i="12" s="1"/>
  <c r="H31" i="12" s="1"/>
  <c r="D32" i="12" s="1"/>
  <c r="H32" i="12" s="1"/>
  <c r="D33" i="12" s="1"/>
  <c r="H33" i="12" s="1"/>
  <c r="H281" i="7" l="1"/>
  <c r="D281" i="3"/>
  <c r="F107" i="3"/>
  <c r="E106" i="3"/>
  <c r="J103" i="3"/>
  <c r="G100" i="3"/>
  <c r="F99" i="3"/>
  <c r="E98" i="3"/>
  <c r="J95" i="3"/>
  <c r="I94" i="3"/>
  <c r="G92" i="3"/>
  <c r="F91" i="3"/>
  <c r="E90" i="3"/>
  <c r="J87" i="3"/>
  <c r="I86" i="3"/>
  <c r="G84" i="3"/>
  <c r="F83" i="3"/>
  <c r="E82" i="3"/>
  <c r="J79" i="3"/>
  <c r="I78" i="3"/>
  <c r="G76" i="3"/>
  <c r="F75" i="3"/>
  <c r="E74" i="3"/>
  <c r="F106" i="3"/>
  <c r="J98" i="3"/>
  <c r="G95" i="3"/>
  <c r="J90" i="3"/>
  <c r="J86" i="3"/>
  <c r="F82" i="3"/>
  <c r="I77" i="3"/>
  <c r="E73" i="3"/>
  <c r="E107" i="3"/>
  <c r="J104" i="3"/>
  <c r="J100" i="3"/>
  <c r="I99" i="3"/>
  <c r="G97" i="3"/>
  <c r="F96" i="3"/>
  <c r="E95" i="3"/>
  <c r="J92" i="3"/>
  <c r="I91" i="3"/>
  <c r="G89" i="3"/>
  <c r="F88" i="3"/>
  <c r="E87" i="3"/>
  <c r="J84" i="3"/>
  <c r="I83" i="3"/>
  <c r="G81" i="3"/>
  <c r="F80" i="3"/>
  <c r="E79" i="3"/>
  <c r="J76" i="3"/>
  <c r="I75" i="3"/>
  <c r="G73" i="3"/>
  <c r="F72" i="3"/>
  <c r="G99" i="3"/>
  <c r="J94" i="3"/>
  <c r="F90" i="3"/>
  <c r="J82" i="3"/>
  <c r="F78" i="3"/>
  <c r="J105" i="3"/>
  <c r="I104" i="3"/>
  <c r="J101" i="3"/>
  <c r="I100" i="3"/>
  <c r="G98" i="3"/>
  <c r="F97" i="3"/>
  <c r="E96" i="3"/>
  <c r="J93" i="3"/>
  <c r="I92" i="3"/>
  <c r="G90" i="3"/>
  <c r="F89" i="3"/>
  <c r="E88" i="3"/>
  <c r="J85" i="3"/>
  <c r="I84" i="3"/>
  <c r="G82" i="3"/>
  <c r="F81" i="3"/>
  <c r="E80" i="3"/>
  <c r="J77" i="3"/>
  <c r="I76" i="3"/>
  <c r="G74" i="3"/>
  <c r="F73" i="3"/>
  <c r="I105" i="3"/>
  <c r="I101" i="3"/>
  <c r="J107" i="3"/>
  <c r="I106" i="3"/>
  <c r="G104" i="3"/>
  <c r="F103" i="3"/>
  <c r="E101" i="3"/>
  <c r="E97" i="3"/>
  <c r="I93" i="3"/>
  <c r="E89" i="3"/>
  <c r="E85" i="3"/>
  <c r="J78" i="3"/>
  <c r="G75" i="3"/>
  <c r="I107" i="3"/>
  <c r="G105" i="3"/>
  <c r="F104" i="3"/>
  <c r="G101" i="3"/>
  <c r="F100" i="3"/>
  <c r="E99" i="3"/>
  <c r="J96" i="3"/>
  <c r="I95" i="3"/>
  <c r="G93" i="3"/>
  <c r="F92" i="3"/>
  <c r="E91" i="3"/>
  <c r="J88" i="3"/>
  <c r="I87" i="3"/>
  <c r="G85" i="3"/>
  <c r="F84" i="3"/>
  <c r="E83" i="3"/>
  <c r="J80" i="3"/>
  <c r="I79" i="3"/>
  <c r="G77" i="3"/>
  <c r="F76" i="3"/>
  <c r="E75" i="3"/>
  <c r="J72" i="3"/>
  <c r="I97" i="3"/>
  <c r="E93" i="3"/>
  <c r="F86" i="3"/>
  <c r="I81" i="3"/>
  <c r="J74" i="3"/>
  <c r="J99" i="3"/>
  <c r="G96" i="3"/>
  <c r="E94" i="3"/>
  <c r="I90" i="3"/>
  <c r="F87" i="3"/>
  <c r="J83" i="3"/>
  <c r="G80" i="3"/>
  <c r="E78" i="3"/>
  <c r="I74" i="3"/>
  <c r="E105" i="3"/>
  <c r="F105" i="3"/>
  <c r="F101" i="3"/>
  <c r="J97" i="3"/>
  <c r="G94" i="3"/>
  <c r="E92" i="3"/>
  <c r="I88" i="3"/>
  <c r="F85" i="3"/>
  <c r="J81" i="3"/>
  <c r="G78" i="3"/>
  <c r="E76" i="3"/>
  <c r="J106" i="3"/>
  <c r="F98" i="3"/>
  <c r="G91" i="3"/>
  <c r="G87" i="3"/>
  <c r="G83" i="3"/>
  <c r="G79" i="3"/>
  <c r="F74" i="3"/>
  <c r="G103" i="3"/>
  <c r="F94" i="3"/>
  <c r="G72" i="3"/>
  <c r="I98" i="3"/>
  <c r="F95" i="3"/>
  <c r="J91" i="3"/>
  <c r="G88" i="3"/>
  <c r="E86" i="3"/>
  <c r="I82" i="3"/>
  <c r="F79" i="3"/>
  <c r="J75" i="3"/>
  <c r="G107" i="3"/>
  <c r="G106" i="3"/>
  <c r="E104" i="3"/>
  <c r="E100" i="3"/>
  <c r="I96" i="3"/>
  <c r="F93" i="3"/>
  <c r="J89" i="3"/>
  <c r="G86" i="3"/>
  <c r="E84" i="3"/>
  <c r="I80" i="3"/>
  <c r="F77" i="3"/>
  <c r="J73" i="3"/>
  <c r="I89" i="3"/>
  <c r="I85" i="3"/>
  <c r="E81" i="3"/>
  <c r="E77" i="3"/>
  <c r="I73" i="3"/>
  <c r="I72" i="3"/>
  <c r="E103" i="3"/>
  <c r="I103" i="3"/>
  <c r="E72" i="3"/>
  <c r="D282" i="7" l="1"/>
  <c r="H281" i="3"/>
  <c r="I134" i="3"/>
  <c r="I102" i="3"/>
  <c r="I391" i="3" s="1"/>
  <c r="G134" i="3"/>
  <c r="G102" i="3"/>
  <c r="G391" i="3" s="1"/>
  <c r="E102" i="3"/>
  <c r="E134" i="3"/>
  <c r="H72" i="3"/>
  <c r="D73" i="3" s="1"/>
  <c r="H73" i="3" s="1"/>
  <c r="D74" i="3" s="1"/>
  <c r="H74" i="3" s="1"/>
  <c r="D75" i="3" s="1"/>
  <c r="H75" i="3" s="1"/>
  <c r="D76" i="3" s="1"/>
  <c r="H76" i="3" s="1"/>
  <c r="D77" i="3" s="1"/>
  <c r="H77" i="3" s="1"/>
  <c r="D78" i="3" s="1"/>
  <c r="H78" i="3" s="1"/>
  <c r="D79" i="3" s="1"/>
  <c r="H79" i="3" s="1"/>
  <c r="D80" i="3" s="1"/>
  <c r="H80" i="3" s="1"/>
  <c r="D81" i="3" s="1"/>
  <c r="H81" i="3" s="1"/>
  <c r="D82" i="3" s="1"/>
  <c r="H82" i="3" s="1"/>
  <c r="D83" i="3" s="1"/>
  <c r="H83" i="3" s="1"/>
  <c r="D84" i="3" s="1"/>
  <c r="H84" i="3" s="1"/>
  <c r="D85" i="3" s="1"/>
  <c r="H85" i="3" s="1"/>
  <c r="D86" i="3" s="1"/>
  <c r="H86" i="3" s="1"/>
  <c r="D87" i="3" s="1"/>
  <c r="H87" i="3" s="1"/>
  <c r="D88" i="3" s="1"/>
  <c r="H88" i="3" s="1"/>
  <c r="D89" i="3" s="1"/>
  <c r="H89" i="3" s="1"/>
  <c r="D90" i="3" s="1"/>
  <c r="H90" i="3" s="1"/>
  <c r="D91" i="3" s="1"/>
  <c r="H91" i="3" s="1"/>
  <c r="D92" i="3" s="1"/>
  <c r="H92" i="3" s="1"/>
  <c r="D93" i="3" s="1"/>
  <c r="H93" i="3" s="1"/>
  <c r="D94" i="3" s="1"/>
  <c r="H94" i="3" s="1"/>
  <c r="D95" i="3" s="1"/>
  <c r="H95" i="3" s="1"/>
  <c r="D96" i="3" s="1"/>
  <c r="H96" i="3" s="1"/>
  <c r="D97" i="3" s="1"/>
  <c r="H97" i="3" s="1"/>
  <c r="D98" i="3" s="1"/>
  <c r="H98" i="3" s="1"/>
  <c r="D99" i="3" s="1"/>
  <c r="H99" i="3" s="1"/>
  <c r="D100" i="3" s="1"/>
  <c r="H100" i="3" s="1"/>
  <c r="D101" i="3" s="1"/>
  <c r="H101" i="3" s="1"/>
  <c r="D103" i="3" s="1"/>
  <c r="H103" i="3" s="1"/>
  <c r="D104" i="3" s="1"/>
  <c r="H104" i="3" s="1"/>
  <c r="D105" i="3" s="1"/>
  <c r="H105" i="3" s="1"/>
  <c r="D106" i="3" s="1"/>
  <c r="H106" i="3" s="1"/>
  <c r="D107" i="3" s="1"/>
  <c r="H107" i="3" s="1"/>
  <c r="D108" i="3" s="1"/>
  <c r="H108" i="3" s="1"/>
  <c r="D109" i="3" s="1"/>
  <c r="H109" i="3" s="1"/>
  <c r="D110" i="3" s="1"/>
  <c r="H110" i="3" s="1"/>
  <c r="D111" i="3" s="1"/>
  <c r="H111" i="3" s="1"/>
  <c r="D112" i="3" s="1"/>
  <c r="H112" i="3" s="1"/>
  <c r="D113" i="3" s="1"/>
  <c r="H113" i="3" s="1"/>
  <c r="D114" i="3" s="1"/>
  <c r="H114" i="3" s="1"/>
  <c r="D115" i="3" s="1"/>
  <c r="H115" i="3" s="1"/>
  <c r="D116" i="3" s="1"/>
  <c r="H116" i="3" s="1"/>
  <c r="D117" i="3" s="1"/>
  <c r="H117" i="3" s="1"/>
  <c r="D118" i="3" s="1"/>
  <c r="H118" i="3" s="1"/>
  <c r="D119" i="3" s="1"/>
  <c r="H119" i="3" s="1"/>
  <c r="D120" i="3" s="1"/>
  <c r="H120" i="3" s="1"/>
  <c r="D121" i="3" s="1"/>
  <c r="H121" i="3" s="1"/>
  <c r="D122" i="3" s="1"/>
  <c r="H122" i="3" s="1"/>
  <c r="D123" i="3" s="1"/>
  <c r="H123" i="3" s="1"/>
  <c r="D124" i="3" s="1"/>
  <c r="H124" i="3" s="1"/>
  <c r="D125" i="3" s="1"/>
  <c r="H125" i="3" s="1"/>
  <c r="D126" i="3" s="1"/>
  <c r="H126" i="3" s="1"/>
  <c r="D127" i="3" s="1"/>
  <c r="H127" i="3" s="1"/>
  <c r="D128" i="3" s="1"/>
  <c r="H128" i="3" s="1"/>
  <c r="D129" i="3" s="1"/>
  <c r="H129" i="3" s="1"/>
  <c r="D130" i="3" s="1"/>
  <c r="H130" i="3" s="1"/>
  <c r="E391" i="3" l="1"/>
  <c r="H282" i="7"/>
  <c r="D282" i="3"/>
  <c r="D131" i="3"/>
  <c r="D135" i="3"/>
  <c r="H135" i="3" s="1"/>
  <c r="D136" i="3" s="1"/>
  <c r="H136" i="3" s="1"/>
  <c r="D137" i="3" s="1"/>
  <c r="H137" i="3" s="1"/>
  <c r="D138" i="3" s="1"/>
  <c r="H138" i="3" s="1"/>
  <c r="D139" i="3" s="1"/>
  <c r="H139" i="3" s="1"/>
  <c r="D140" i="3" s="1"/>
  <c r="H140" i="3" s="1"/>
  <c r="D141" i="3" s="1"/>
  <c r="H141" i="3" s="1"/>
  <c r="D142" i="3" s="1"/>
  <c r="H142" i="3" s="1"/>
  <c r="D143" i="3" s="1"/>
  <c r="H143" i="3" s="1"/>
  <c r="D144" i="3" s="1"/>
  <c r="H144" i="3" s="1"/>
  <c r="D145" i="3" s="1"/>
  <c r="H145" i="3" s="1"/>
  <c r="D146" i="3" s="1"/>
  <c r="H146" i="3" s="1"/>
  <c r="D147" i="3" s="1"/>
  <c r="H147" i="3" s="1"/>
  <c r="D148" i="3" s="1"/>
  <c r="H148" i="3" s="1"/>
  <c r="D149" i="3" s="1"/>
  <c r="H149" i="3" s="1"/>
  <c r="D150" i="3" s="1"/>
  <c r="H150" i="3" s="1"/>
  <c r="D151" i="3" s="1"/>
  <c r="H151" i="3" s="1"/>
  <c r="D152" i="3" s="1"/>
  <c r="H152" i="3" s="1"/>
  <c r="D153" i="3" s="1"/>
  <c r="H153" i="3" s="1"/>
  <c r="D154" i="3" s="1"/>
  <c r="H154" i="3" s="1"/>
  <c r="D155" i="3" s="1"/>
  <c r="H155" i="3" s="1"/>
  <c r="D156" i="3" s="1"/>
  <c r="H156" i="3" s="1"/>
  <c r="D157" i="3" s="1"/>
  <c r="H157" i="3" s="1"/>
  <c r="D158" i="3" s="1"/>
  <c r="H158" i="3" s="1"/>
  <c r="D159" i="3" s="1"/>
  <c r="H159" i="3" s="1"/>
  <c r="D160" i="3" s="1"/>
  <c r="H160" i="3" s="1"/>
  <c r="D161" i="3" s="1"/>
  <c r="H161" i="3" s="1"/>
  <c r="D162" i="3" s="1"/>
  <c r="H162" i="3" s="1"/>
  <c r="D163" i="3" s="1"/>
  <c r="H163" i="3" s="1"/>
  <c r="D164" i="3" s="1"/>
  <c r="H164" i="3" s="1"/>
  <c r="D283" i="7" l="1"/>
  <c r="H282" i="3"/>
  <c r="D165" i="3"/>
  <c r="H165" i="3" s="1"/>
  <c r="H283" i="7" l="1"/>
  <c r="D283" i="3"/>
  <c r="D284" i="7" l="1"/>
  <c r="H283" i="3"/>
  <c r="H284" i="7" l="1"/>
  <c r="D284" i="3"/>
  <c r="D285" i="7" l="1"/>
  <c r="H284" i="3"/>
  <c r="H285" i="7" l="1"/>
  <c r="D285" i="3"/>
  <c r="D286" i="7" l="1"/>
  <c r="H285" i="3"/>
  <c r="H286" i="7" l="1"/>
  <c r="D286" i="3"/>
  <c r="D287" i="7" l="1"/>
  <c r="H286" i="3"/>
  <c r="H287" i="7" l="1"/>
  <c r="D287" i="3"/>
  <c r="D288" i="7" l="1"/>
  <c r="H287" i="3"/>
  <c r="H288" i="7" l="1"/>
  <c r="D288" i="3"/>
  <c r="D289" i="7" l="1"/>
  <c r="H288" i="3"/>
  <c r="H289" i="7" l="1"/>
  <c r="D289" i="3"/>
  <c r="D290" i="7" l="1"/>
  <c r="H289" i="3"/>
  <c r="H290" i="7" l="1"/>
  <c r="D290" i="3"/>
  <c r="D291" i="7" l="1"/>
  <c r="H290" i="3"/>
  <c r="H291" i="7" l="1"/>
  <c r="D291" i="3"/>
  <c r="D292" i="7" l="1"/>
  <c r="H291" i="3"/>
  <c r="H292" i="7" l="1"/>
  <c r="D292" i="3"/>
  <c r="D293" i="7" l="1"/>
  <c r="H292" i="3"/>
  <c r="H293" i="7" l="1"/>
  <c r="D293" i="3"/>
  <c r="D294" i="7" l="1"/>
  <c r="H293" i="3"/>
  <c r="H294" i="7" l="1"/>
  <c r="D294" i="3"/>
  <c r="D295" i="7" l="1"/>
  <c r="H294" i="3"/>
  <c r="H295" i="7" l="1"/>
  <c r="D295" i="3"/>
  <c r="H295" i="3" l="1"/>
  <c r="D297" i="7"/>
  <c r="H297" i="7" l="1"/>
  <c r="D297" i="3"/>
  <c r="D298" i="7" l="1"/>
  <c r="H297" i="3"/>
  <c r="H298" i="7" l="1"/>
  <c r="D298" i="3"/>
  <c r="D299" i="7" l="1"/>
  <c r="H298" i="3"/>
  <c r="H299" i="7" l="1"/>
  <c r="D299" i="3"/>
  <c r="D300" i="7" l="1"/>
  <c r="H299" i="3"/>
  <c r="H300" i="7" l="1"/>
  <c r="D300" i="3"/>
  <c r="D301" i="7" l="1"/>
  <c r="H300" i="3"/>
  <c r="H301" i="7" l="1"/>
  <c r="D301" i="3"/>
  <c r="D302" i="7" l="1"/>
  <c r="H301" i="3"/>
  <c r="H302" i="7" l="1"/>
  <c r="D302" i="3"/>
  <c r="D303" i="7" l="1"/>
  <c r="H302" i="3"/>
  <c r="H303" i="7" l="1"/>
  <c r="D303" i="3"/>
  <c r="D304" i="7" l="1"/>
  <c r="H303" i="3"/>
  <c r="H304" i="7" l="1"/>
  <c r="D304" i="3"/>
  <c r="D305" i="7" l="1"/>
  <c r="H304" i="3"/>
  <c r="H305" i="7" l="1"/>
  <c r="D305" i="3"/>
  <c r="D306" i="7" l="1"/>
  <c r="H305" i="3"/>
  <c r="H306" i="7" l="1"/>
  <c r="D306" i="3"/>
  <c r="D307" i="7" l="1"/>
  <c r="H306" i="3"/>
  <c r="H307" i="7" l="1"/>
  <c r="D307" i="3"/>
  <c r="D308" i="7" l="1"/>
  <c r="H307" i="3"/>
  <c r="H308" i="7" l="1"/>
  <c r="D308" i="3"/>
  <c r="D309" i="7" l="1"/>
  <c r="H308" i="3"/>
  <c r="H309" i="7" l="1"/>
  <c r="D309" i="3"/>
  <c r="D310" i="7" l="1"/>
  <c r="H309" i="3"/>
  <c r="H310" i="7" l="1"/>
  <c r="D310" i="3"/>
  <c r="D311" i="7" l="1"/>
  <c r="H310" i="3"/>
  <c r="H311" i="7" l="1"/>
  <c r="D311" i="3"/>
  <c r="D312" i="7" l="1"/>
  <c r="H311" i="3"/>
  <c r="H312" i="7" l="1"/>
  <c r="D312" i="3"/>
  <c r="D313" i="7" l="1"/>
  <c r="H312" i="3"/>
  <c r="H313" i="7" l="1"/>
  <c r="D313" i="3"/>
  <c r="D314" i="7" l="1"/>
  <c r="H313" i="3"/>
  <c r="H314" i="7" l="1"/>
  <c r="D314" i="3"/>
  <c r="D315" i="7" l="1"/>
  <c r="H314" i="3"/>
  <c r="H315" i="7" l="1"/>
  <c r="D315" i="3"/>
  <c r="D316" i="7" l="1"/>
  <c r="H315" i="3"/>
  <c r="H316" i="7" l="1"/>
  <c r="D316" i="3"/>
  <c r="D317" i="7" l="1"/>
  <c r="H316" i="3"/>
  <c r="H317" i="7" l="1"/>
  <c r="D317" i="3"/>
  <c r="D318" i="7" l="1"/>
  <c r="H317" i="3"/>
  <c r="H318" i="7" l="1"/>
  <c r="D318" i="3"/>
  <c r="D319" i="7" l="1"/>
  <c r="H318" i="3"/>
  <c r="H319" i="7" l="1"/>
  <c r="D319" i="3"/>
  <c r="D320" i="7" l="1"/>
  <c r="H319" i="3"/>
  <c r="H320" i="7" l="1"/>
  <c r="D320" i="3"/>
  <c r="D321" i="7" l="1"/>
  <c r="H320" i="3"/>
  <c r="H321" i="7" l="1"/>
  <c r="D321" i="3"/>
  <c r="D322" i="7" l="1"/>
  <c r="H321" i="3"/>
  <c r="H322" i="7" l="1"/>
  <c r="D322" i="3"/>
  <c r="D323" i="7" l="1"/>
  <c r="H322" i="3"/>
  <c r="H323" i="7" l="1"/>
  <c r="D323" i="3"/>
  <c r="D324" i="7" l="1"/>
  <c r="H323" i="3"/>
  <c r="H324" i="7" l="1"/>
  <c r="D324" i="3"/>
  <c r="D325" i="7" l="1"/>
  <c r="H324" i="3"/>
  <c r="H325" i="7" l="1"/>
  <c r="D325" i="3"/>
  <c r="D326" i="7" l="1"/>
  <c r="H325" i="3"/>
  <c r="H326" i="7" l="1"/>
  <c r="D326" i="3"/>
  <c r="H326" i="3" l="1"/>
  <c r="D328" i="7"/>
  <c r="H328" i="7" l="1"/>
  <c r="D328" i="3"/>
  <c r="D329" i="7" l="1"/>
  <c r="H328" i="3"/>
  <c r="H329" i="7" l="1"/>
  <c r="D329" i="3"/>
  <c r="D330" i="7" l="1"/>
  <c r="H329" i="3"/>
  <c r="H330" i="7" l="1"/>
  <c r="D330" i="3"/>
  <c r="D331" i="7" l="1"/>
  <c r="H330" i="3"/>
  <c r="H331" i="7" l="1"/>
  <c r="D331" i="3"/>
  <c r="D332" i="7" l="1"/>
  <c r="H331" i="3"/>
  <c r="H332" i="7" l="1"/>
  <c r="D332" i="3"/>
  <c r="D333" i="7" l="1"/>
  <c r="H332" i="3"/>
  <c r="H333" i="7" l="1"/>
  <c r="D333" i="3"/>
  <c r="D334" i="7" l="1"/>
  <c r="H333" i="3"/>
  <c r="H334" i="7" l="1"/>
  <c r="D334" i="3"/>
  <c r="D335" i="7" l="1"/>
  <c r="H334" i="3"/>
  <c r="H335" i="7" l="1"/>
  <c r="D335" i="3"/>
  <c r="D336" i="7" l="1"/>
  <c r="H335" i="3"/>
  <c r="H336" i="7" l="1"/>
  <c r="D336" i="3"/>
  <c r="D337" i="7" l="1"/>
  <c r="H336" i="3"/>
  <c r="H337" i="7" l="1"/>
  <c r="D337" i="3"/>
  <c r="D338" i="7" l="1"/>
  <c r="H337" i="3"/>
  <c r="H338" i="7" l="1"/>
  <c r="D338" i="3"/>
  <c r="D339" i="7" l="1"/>
  <c r="H338" i="3"/>
  <c r="H339" i="7" l="1"/>
  <c r="D339" i="3"/>
  <c r="D340" i="7" l="1"/>
  <c r="H339" i="3"/>
  <c r="H340" i="7" l="1"/>
  <c r="D340" i="3"/>
  <c r="D341" i="7" l="1"/>
  <c r="H340" i="3"/>
  <c r="H341" i="7" l="1"/>
  <c r="D341" i="3"/>
  <c r="D342" i="7" l="1"/>
  <c r="H341" i="3"/>
  <c r="H342" i="7" l="1"/>
  <c r="D342" i="3"/>
  <c r="D343" i="7" l="1"/>
  <c r="H342" i="3"/>
  <c r="H343" i="7" l="1"/>
  <c r="D343" i="3"/>
  <c r="D344" i="7" l="1"/>
  <c r="H343" i="3"/>
  <c r="H344" i="7" l="1"/>
  <c r="D344" i="3"/>
  <c r="D345" i="7" l="1"/>
  <c r="H344" i="3"/>
  <c r="H345" i="7" l="1"/>
  <c r="D345" i="3"/>
  <c r="D346" i="7" l="1"/>
  <c r="H345" i="3"/>
  <c r="H346" i="7" l="1"/>
  <c r="D346" i="3"/>
  <c r="D347" i="7" l="1"/>
  <c r="H346" i="3"/>
  <c r="H347" i="7" l="1"/>
  <c r="D347" i="3"/>
  <c r="D348" i="7" l="1"/>
  <c r="H347" i="3"/>
  <c r="H348" i="7" l="1"/>
  <c r="D348" i="3"/>
  <c r="D349" i="7" l="1"/>
  <c r="H348" i="3"/>
  <c r="H349" i="7" l="1"/>
  <c r="D349" i="3"/>
  <c r="D350" i="7" l="1"/>
  <c r="H349" i="3"/>
  <c r="H350" i="7" l="1"/>
  <c r="D350" i="3"/>
  <c r="D351" i="7" l="1"/>
  <c r="H350" i="3"/>
  <c r="H351" i="7" l="1"/>
  <c r="D351" i="3"/>
  <c r="D352" i="7" l="1"/>
  <c r="H351" i="3"/>
  <c r="H352" i="7" l="1"/>
  <c r="D352" i="3"/>
  <c r="D353" i="7" l="1"/>
  <c r="H352" i="3"/>
  <c r="H353" i="7" l="1"/>
  <c r="D353" i="3"/>
  <c r="D354" i="7" l="1"/>
  <c r="H353" i="3"/>
  <c r="H354" i="7" l="1"/>
  <c r="D354" i="3"/>
  <c r="D355" i="7" l="1"/>
  <c r="H354" i="3"/>
  <c r="H355" i="7" l="1"/>
  <c r="D355" i="3"/>
  <c r="D356" i="7" l="1"/>
  <c r="H355" i="3"/>
  <c r="H356" i="7" l="1"/>
  <c r="D356" i="3"/>
  <c r="D357" i="7" l="1"/>
  <c r="H356" i="3"/>
  <c r="H357" i="7" l="1"/>
  <c r="D357" i="3"/>
  <c r="D358" i="7" l="1"/>
  <c r="H357" i="3"/>
  <c r="H358" i="7" l="1"/>
  <c r="D358" i="3"/>
  <c r="H358" i="3" l="1"/>
  <c r="D360" i="7"/>
  <c r="H360" i="7" s="1"/>
  <c r="D361" i="7" s="1"/>
  <c r="H361" i="7" s="1"/>
  <c r="D362" i="7" s="1"/>
  <c r="H362" i="7" s="1"/>
  <c r="D363" i="7" s="1"/>
  <c r="H363" i="7" s="1"/>
  <c r="D364" i="7" s="1"/>
  <c r="H364" i="7" s="1"/>
  <c r="D365" i="7" s="1"/>
  <c r="H365" i="7" s="1"/>
  <c r="D366" i="7" s="1"/>
  <c r="H366" i="7" s="1"/>
  <c r="D367" i="7" s="1"/>
  <c r="H367" i="7" s="1"/>
  <c r="D368" i="7" s="1"/>
  <c r="H368" i="7" s="1"/>
  <c r="D369" i="7" s="1"/>
  <c r="H369" i="7" s="1"/>
  <c r="D370" i="7" s="1"/>
  <c r="H370" i="7" s="1"/>
  <c r="D371" i="7" s="1"/>
</calcChain>
</file>

<file path=xl/sharedStrings.xml><?xml version="1.0" encoding="utf-8"?>
<sst xmlns="http://schemas.openxmlformats.org/spreadsheetml/2006/main" count="3576" uniqueCount="118">
  <si>
    <t>(木)</t>
    <rPh sb="1" eb="2">
      <t>モク</t>
    </rPh>
    <phoneticPr fontId="1"/>
  </si>
  <si>
    <t>(金)</t>
    <rPh sb="1" eb="2">
      <t>キン</t>
    </rPh>
    <phoneticPr fontId="1"/>
  </si>
  <si>
    <t>(土)</t>
    <rPh sb="1" eb="2">
      <t>ド</t>
    </rPh>
    <phoneticPr fontId="1"/>
  </si>
  <si>
    <t>(月)</t>
    <rPh sb="1" eb="2">
      <t>ゲツ</t>
    </rPh>
    <phoneticPr fontId="1"/>
  </si>
  <si>
    <t>(火)</t>
    <rPh sb="1" eb="2">
      <t>カ</t>
    </rPh>
    <phoneticPr fontId="1"/>
  </si>
  <si>
    <t>(水)</t>
    <rPh sb="1" eb="2">
      <t>スイ</t>
    </rPh>
    <phoneticPr fontId="1"/>
  </si>
  <si>
    <t>計</t>
    <rPh sb="0" eb="1">
      <t>ケイ</t>
    </rPh>
    <phoneticPr fontId="1"/>
  </si>
  <si>
    <t>平成28年
台風10号</t>
    <rPh sb="0" eb="2">
      <t>ヘイセイ</t>
    </rPh>
    <rPh sb="4" eb="5">
      <t>ネン</t>
    </rPh>
    <rPh sb="6" eb="8">
      <t>タイフウ</t>
    </rPh>
    <rPh sb="10" eb="11">
      <t>ゴウ</t>
    </rPh>
    <phoneticPr fontId="1"/>
  </si>
  <si>
    <t>災害ボランティアセンター活動状況</t>
    <rPh sb="0" eb="2">
      <t>サイガイ</t>
    </rPh>
    <rPh sb="12" eb="14">
      <t>カツドウ</t>
    </rPh>
    <rPh sb="14" eb="16">
      <t>ジョウキョウ</t>
    </rPh>
    <phoneticPr fontId="1"/>
  </si>
  <si>
    <t>市町村名・サテライト名</t>
    <rPh sb="0" eb="3">
      <t>シチョウソン</t>
    </rPh>
    <rPh sb="3" eb="4">
      <t>メイ</t>
    </rPh>
    <rPh sb="10" eb="11">
      <t>メイ</t>
    </rPh>
    <phoneticPr fontId="1"/>
  </si>
  <si>
    <t>活動日</t>
    <rPh sb="0" eb="3">
      <t>カツドウビ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</si>
  <si>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</si>
  <si>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</si>
  <si>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</si>
  <si>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</si>
  <si>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</si>
  <si>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</si>
  <si>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</si>
  <si>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継続・未対応
ニーズ</t>
    <rPh sb="0" eb="2">
      <t>ケイゾク</t>
    </rPh>
    <rPh sb="3" eb="6">
      <t>ミタイオウ</t>
    </rPh>
    <phoneticPr fontId="1"/>
  </si>
  <si>
    <t>新規ニーズ</t>
    <rPh sb="0" eb="2">
      <t>シンキ</t>
    </rPh>
    <phoneticPr fontId="1"/>
  </si>
  <si>
    <t>対応件数</t>
    <rPh sb="0" eb="2">
      <t>タイオウ</t>
    </rPh>
    <rPh sb="2" eb="4">
      <t>ケンスウ</t>
    </rPh>
    <phoneticPr fontId="1"/>
  </si>
  <si>
    <t>完了件数</t>
    <rPh sb="0" eb="2">
      <t>カンリョウ</t>
    </rPh>
    <rPh sb="2" eb="4">
      <t>ケンスウ</t>
    </rPh>
    <phoneticPr fontId="1"/>
  </si>
  <si>
    <t>本日実働
ボランティア数</t>
    <rPh sb="0" eb="2">
      <t>ホンジツ</t>
    </rPh>
    <rPh sb="2" eb="4">
      <t>ジツドウ</t>
    </rPh>
    <rPh sb="11" eb="12">
      <t>スウ</t>
    </rPh>
    <phoneticPr fontId="1"/>
  </si>
  <si>
    <t>翌日予定
ボランティア数</t>
    <rPh sb="0" eb="2">
      <t>ヨクジツ</t>
    </rPh>
    <rPh sb="2" eb="4">
      <t>ヨテイ</t>
    </rPh>
    <rPh sb="11" eb="12">
      <t>スウ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</si>
  <si>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</si>
  <si>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</si>
  <si>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曜日</t>
    <rPh sb="0" eb="2">
      <t>ヨウビ</t>
    </rPh>
    <phoneticPr fontId="1"/>
  </si>
  <si>
    <t>前日の「E」と
同数</t>
    <rPh sb="0" eb="2">
      <t>ゼンジツ</t>
    </rPh>
    <rPh sb="8" eb="10">
      <t>ドウスウ</t>
    </rPh>
    <phoneticPr fontId="1"/>
  </si>
  <si>
    <t>当日、新規に
受け付けた
作業依頼件数</t>
    <rPh sb="0" eb="2">
      <t>トウジツ</t>
    </rPh>
    <rPh sb="3" eb="5">
      <t>シンキ</t>
    </rPh>
    <rPh sb="7" eb="8">
      <t>ウ</t>
    </rPh>
    <rPh sb="9" eb="10">
      <t>ツ</t>
    </rPh>
    <rPh sb="13" eb="15">
      <t>サギョウ</t>
    </rPh>
    <rPh sb="15" eb="17">
      <t>イライ</t>
    </rPh>
    <rPh sb="17" eb="19">
      <t>ケンスウ</t>
    </rPh>
    <phoneticPr fontId="1"/>
  </si>
  <si>
    <t>当日、作業した
件数</t>
    <rPh sb="0" eb="2">
      <t>トウジツ</t>
    </rPh>
    <rPh sb="3" eb="5">
      <t>サギョウ</t>
    </rPh>
    <rPh sb="8" eb="10">
      <t>ケンスウ</t>
    </rPh>
    <phoneticPr fontId="1"/>
  </si>
  <si>
    <t>当日、作業
完了した件数</t>
    <rPh sb="0" eb="2">
      <t>トウジツ</t>
    </rPh>
    <rPh sb="3" eb="5">
      <t>サギョウ</t>
    </rPh>
    <rPh sb="6" eb="8">
      <t>カンリョウ</t>
    </rPh>
    <rPh sb="10" eb="12">
      <t>ケンスウ</t>
    </rPh>
    <phoneticPr fontId="1"/>
  </si>
  <si>
    <t>翌日以降、
作業を必要
とする件数
（継続・未対応）</t>
    <rPh sb="0" eb="2">
      <t>ヨクジツ</t>
    </rPh>
    <rPh sb="2" eb="4">
      <t>イコウ</t>
    </rPh>
    <rPh sb="6" eb="8">
      <t>サギョウ</t>
    </rPh>
    <rPh sb="9" eb="11">
      <t>ヒツヨウ</t>
    </rPh>
    <rPh sb="15" eb="17">
      <t>ケンスウ</t>
    </rPh>
    <rPh sb="19" eb="21">
      <t>ケイゾク</t>
    </rPh>
    <rPh sb="22" eb="25">
      <t>ミタイオウ</t>
    </rPh>
    <phoneticPr fontId="1"/>
  </si>
  <si>
    <t>当日、活動した
ボランティアの
人数</t>
    <rPh sb="0" eb="2">
      <t>トウジツ</t>
    </rPh>
    <rPh sb="3" eb="5">
      <t>カツドウ</t>
    </rPh>
    <rPh sb="16" eb="18">
      <t>ニンズウ</t>
    </rPh>
    <phoneticPr fontId="1"/>
  </si>
  <si>
    <t>翌日の
ボランティア
活動予約人数</t>
    <rPh sb="0" eb="2">
      <t>ヨクジツ</t>
    </rPh>
    <rPh sb="11" eb="13">
      <t>カツドウ</t>
    </rPh>
    <rPh sb="13" eb="15">
      <t>ヨヤク</t>
    </rPh>
    <rPh sb="15" eb="17">
      <t>ニンズウ</t>
    </rPh>
    <phoneticPr fontId="1"/>
  </si>
  <si>
    <t>（件）</t>
    <rPh sb="1" eb="2">
      <t>ケン</t>
    </rPh>
    <phoneticPr fontId="1"/>
  </si>
  <si>
    <r>
      <rPr>
        <u/>
        <sz val="11"/>
        <color theme="1"/>
        <rFont val="ＭＳ Ｐゴシック"/>
        <family val="3"/>
        <charset val="128"/>
        <scheme val="minor"/>
      </rPr>
      <t>＝A＋B-D</t>
    </r>
    <r>
      <rPr>
        <sz val="11"/>
        <color theme="1"/>
        <rFont val="ＭＳ Ｐゴシック"/>
        <family val="2"/>
        <charset val="128"/>
        <scheme val="minor"/>
      </rPr>
      <t>（件）</t>
    </r>
    <rPh sb="7" eb="8">
      <t>ケン</t>
    </rPh>
    <phoneticPr fontId="1"/>
  </si>
  <si>
    <t>（人）</t>
    <rPh sb="1" eb="2">
      <t>ニン</t>
    </rPh>
    <phoneticPr fontId="1"/>
  </si>
  <si>
    <t>(日)</t>
    <rPh sb="1" eb="2">
      <t>ニチ</t>
    </rPh>
    <phoneticPr fontId="1"/>
  </si>
  <si>
    <t>B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</si>
  <si>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</si>
  <si>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</si>
  <si>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</si>
  <si>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</si>
  <si>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</si>
  <si>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</si>
  <si>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</si>
  <si>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久慈市　</t>
    <rPh sb="0" eb="3">
      <t>クジシ</t>
    </rPh>
    <phoneticPr fontId="1"/>
  </si>
  <si>
    <t>活動中止</t>
    <rPh sb="0" eb="2">
      <t>カツドウ</t>
    </rPh>
    <rPh sb="2" eb="4">
      <t>チュウシ</t>
    </rPh>
    <phoneticPr fontId="1"/>
  </si>
  <si>
    <t>野田村＜通常VC対応＞</t>
    <rPh sb="0" eb="3">
      <t>ノダムラ</t>
    </rPh>
    <rPh sb="4" eb="6">
      <t>ツウジョウ</t>
    </rPh>
    <rPh sb="8" eb="10">
      <t>タイオウ</t>
    </rPh>
    <phoneticPr fontId="1"/>
  </si>
  <si>
    <t>岩泉町・本部</t>
    <rPh sb="0" eb="3">
      <t>イワイズミチョウ</t>
    </rPh>
    <rPh sb="4" eb="6">
      <t>ホンブ</t>
    </rPh>
    <phoneticPr fontId="1"/>
  </si>
  <si>
    <t>岩泉町・小川サテライト</t>
    <rPh sb="0" eb="3">
      <t>イワイズミチョウ</t>
    </rPh>
    <rPh sb="4" eb="6">
      <t>コガワ</t>
    </rPh>
    <phoneticPr fontId="1"/>
  </si>
  <si>
    <t>宮古市・本部</t>
    <rPh sb="0" eb="3">
      <t>ミヤコシ</t>
    </rPh>
    <rPh sb="4" eb="6">
      <t>ホンブ</t>
    </rPh>
    <phoneticPr fontId="1"/>
  </si>
  <si>
    <t>宮古市・新里サテライト</t>
    <rPh sb="0" eb="3">
      <t>ミヤコシ</t>
    </rPh>
    <rPh sb="4" eb="6">
      <t>ニイサト</t>
    </rPh>
    <phoneticPr fontId="1"/>
  </si>
  <si>
    <t>宮古市・川井サテライト</t>
    <rPh sb="0" eb="3">
      <t>ミヤコシ</t>
    </rPh>
    <rPh sb="4" eb="6">
      <t>カワイ</t>
    </rPh>
    <phoneticPr fontId="1"/>
  </si>
  <si>
    <t>遠野市＜通常VC対応＞</t>
    <rPh sb="0" eb="3">
      <t>トオノシ</t>
    </rPh>
    <rPh sb="4" eb="6">
      <t>ツウジョウ</t>
    </rPh>
    <rPh sb="8" eb="10">
      <t>タイオウ</t>
    </rPh>
    <phoneticPr fontId="1"/>
  </si>
  <si>
    <t>大槌町＜通常VC対応＞</t>
    <rPh sb="0" eb="3">
      <t>オオツチチョウ</t>
    </rPh>
    <rPh sb="4" eb="6">
      <t>ツウジョウ</t>
    </rPh>
    <rPh sb="8" eb="10">
      <t>タイオウ</t>
    </rPh>
    <phoneticPr fontId="1"/>
  </si>
  <si>
    <t>作成：岩手県社会福祉協議会</t>
    <rPh sb="0" eb="2">
      <t>サクセイ</t>
    </rPh>
    <rPh sb="3" eb="6">
      <t>イワテケン</t>
    </rPh>
    <rPh sb="6" eb="8">
      <t>シャカイ</t>
    </rPh>
    <rPh sb="8" eb="10">
      <t>フクシ</t>
    </rPh>
    <rPh sb="10" eb="13">
      <t>キョウギカイ</t>
    </rPh>
    <phoneticPr fontId="1"/>
  </si>
  <si>
    <t>活動中止</t>
    <rPh sb="0" eb="2">
      <t>カツドウ</t>
    </rPh>
    <rPh sb="2" eb="4">
      <t>チュウシ</t>
    </rPh>
    <phoneticPr fontId="1"/>
  </si>
  <si>
    <t>活動中止</t>
    <rPh sb="0" eb="2">
      <t>カツドウ</t>
    </rPh>
    <rPh sb="2" eb="4">
      <t>チュウシ</t>
    </rPh>
    <phoneticPr fontId="1"/>
  </si>
  <si>
    <t>A</t>
    <phoneticPr fontId="1"/>
  </si>
  <si>
    <t>B</t>
    <phoneticPr fontId="1"/>
  </si>
  <si>
    <t>F</t>
    <phoneticPr fontId="1"/>
  </si>
  <si>
    <t>G</t>
    <phoneticPr fontId="1"/>
  </si>
  <si>
    <t>A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</si>
  <si>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</si>
  <si>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</si>
  <si>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</si>
  <si>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</si>
  <si>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</si>
  <si>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E</t>
    <phoneticPr fontId="1"/>
  </si>
  <si>
    <t>F</t>
    <phoneticPr fontId="1"/>
  </si>
  <si>
    <t>G</t>
    <phoneticPr fontId="1"/>
  </si>
  <si>
    <t>岩泉町・小本サテライト</t>
    <rPh sb="0" eb="3">
      <t>イワイズミチョウ</t>
    </rPh>
    <rPh sb="4" eb="6">
      <t>オモト</t>
    </rPh>
    <phoneticPr fontId="1"/>
  </si>
  <si>
    <t>(土)</t>
    <rPh sb="1" eb="2">
      <t>ツチ</t>
    </rPh>
    <phoneticPr fontId="1"/>
  </si>
  <si>
    <t>(火)</t>
    <rPh sb="1" eb="2">
      <t>ヒ</t>
    </rPh>
    <phoneticPr fontId="1"/>
  </si>
  <si>
    <t>(木)</t>
    <rPh sb="1" eb="2">
      <t>キ</t>
    </rPh>
    <phoneticPr fontId="1"/>
  </si>
  <si>
    <t>9月合計</t>
    <rPh sb="1" eb="2">
      <t>ガツ</t>
    </rPh>
    <rPh sb="2" eb="4">
      <t>ゴウケイ</t>
    </rPh>
    <phoneticPr fontId="1"/>
  </si>
  <si>
    <t>総計</t>
    <rPh sb="0" eb="2">
      <t>ソウケイケイ</t>
    </rPh>
    <phoneticPr fontId="1"/>
  </si>
  <si>
    <t>通常VC対応</t>
    <rPh sb="0" eb="2">
      <t>ツウジョウ</t>
    </rPh>
    <rPh sb="4" eb="6">
      <t>タイオウ</t>
    </rPh>
    <phoneticPr fontId="1"/>
  </si>
  <si>
    <t>災害VC終了</t>
    <rPh sb="0" eb="2">
      <t>サイガイ</t>
    </rPh>
    <rPh sb="4" eb="6">
      <t>シュウリョウ</t>
    </rPh>
    <phoneticPr fontId="1"/>
  </si>
  <si>
    <t>職員ニーズ対応</t>
    <rPh sb="0" eb="2">
      <t>ショクイン</t>
    </rPh>
    <rPh sb="5" eb="7">
      <t>タイオウ</t>
    </rPh>
    <phoneticPr fontId="1"/>
  </si>
  <si>
    <t>通常VC対応</t>
    <rPh sb="0" eb="2">
      <t>ツウジョウ</t>
    </rPh>
    <rPh sb="4" eb="6">
      <t>タイオウ</t>
    </rPh>
    <phoneticPr fontId="1"/>
  </si>
  <si>
    <t>災害VC終了</t>
    <rPh sb="0" eb="2">
      <t>サイガイ</t>
    </rPh>
    <rPh sb="4" eb="6">
      <t>シュウリョウ</t>
    </rPh>
    <phoneticPr fontId="1"/>
  </si>
  <si>
    <t>11月1日から本部統合</t>
    <rPh sb="2" eb="3">
      <t>ガツ</t>
    </rPh>
    <rPh sb="4" eb="5">
      <t>ニチ</t>
    </rPh>
    <rPh sb="7" eb="9">
      <t>ホンブ</t>
    </rPh>
    <rPh sb="9" eb="11">
      <t>トウゴウ</t>
    </rPh>
    <phoneticPr fontId="1"/>
  </si>
  <si>
    <t>災害VC終了</t>
    <rPh sb="0" eb="2">
      <t>サイガイ</t>
    </rPh>
    <rPh sb="4" eb="6">
      <t>シュウリョウ</t>
    </rPh>
    <phoneticPr fontId="1"/>
  </si>
  <si>
    <t>10月合計</t>
    <rPh sb="2" eb="3">
      <t>ガツ</t>
    </rPh>
    <rPh sb="3" eb="5">
      <t>ゴウケイ</t>
    </rPh>
    <phoneticPr fontId="1"/>
  </si>
  <si>
    <t>サテライト統合</t>
    <rPh sb="5" eb="7">
      <t>トウゴウ</t>
    </rPh>
    <phoneticPr fontId="1"/>
  </si>
  <si>
    <t>一時休止</t>
    <rPh sb="0" eb="2">
      <t>イチジ</t>
    </rPh>
    <rPh sb="2" eb="4">
      <t>キュウシ</t>
    </rPh>
    <phoneticPr fontId="1"/>
  </si>
  <si>
    <t>11月合計</t>
    <rPh sb="2" eb="3">
      <t>ガツ</t>
    </rPh>
    <rPh sb="3" eb="5">
      <t>ゴウケイ</t>
    </rPh>
    <phoneticPr fontId="1"/>
  </si>
  <si>
    <t>12月合計</t>
    <rPh sb="2" eb="3">
      <t>ガツ</t>
    </rPh>
    <rPh sb="3" eb="5">
      <t>ゴウケイ</t>
    </rPh>
    <phoneticPr fontId="1"/>
  </si>
  <si>
    <t>年末年始休み（～1/3）</t>
    <rPh sb="0" eb="2">
      <t>ネンマツ</t>
    </rPh>
    <rPh sb="2" eb="4">
      <t>ネンシ</t>
    </rPh>
    <rPh sb="4" eb="5">
      <t>ヤス</t>
    </rPh>
    <phoneticPr fontId="1"/>
  </si>
  <si>
    <t>1月合計</t>
    <rPh sb="1" eb="2">
      <t>ガツ</t>
    </rPh>
    <rPh sb="2" eb="4">
      <t>ゴウケイ</t>
    </rPh>
    <phoneticPr fontId="1"/>
  </si>
  <si>
    <t>年末年始休み（～1/3）</t>
    <phoneticPr fontId="1"/>
  </si>
  <si>
    <t>2月合計</t>
    <rPh sb="1" eb="2">
      <t>ガツ</t>
    </rPh>
    <rPh sb="2" eb="4">
      <t>ゴウケイ</t>
    </rPh>
    <phoneticPr fontId="1"/>
  </si>
  <si>
    <t>3月合計</t>
    <rPh sb="1" eb="2">
      <t>ガツ</t>
    </rPh>
    <rPh sb="2" eb="4">
      <t>ゴウケイ</t>
    </rPh>
    <phoneticPr fontId="1"/>
  </si>
  <si>
    <t>4月合計</t>
    <rPh sb="1" eb="2">
      <t>ガツ</t>
    </rPh>
    <rPh sb="2" eb="4">
      <t>ゴウケイ</t>
    </rPh>
    <phoneticPr fontId="1"/>
  </si>
  <si>
    <t>岩手県内ボランティアセンター活動状況【全体集計】</t>
    <rPh sb="0" eb="3">
      <t>イワテケン</t>
    </rPh>
    <rPh sb="3" eb="4">
      <t>ナイ</t>
    </rPh>
    <rPh sb="14" eb="16">
      <t>カツドウ</t>
    </rPh>
    <rPh sb="16" eb="18">
      <t>ジョウキョウ</t>
    </rPh>
    <rPh sb="19" eb="21">
      <t>ゼンタイ</t>
    </rPh>
    <rPh sb="21" eb="23">
      <t>シュウケイ</t>
    </rPh>
    <phoneticPr fontId="1"/>
  </si>
  <si>
    <t>ボランティアセンター活動状況</t>
    <rPh sb="10" eb="12">
      <t>カツドウ</t>
    </rPh>
    <rPh sb="12" eb="14">
      <t>ジョウキョウ</t>
    </rPh>
    <phoneticPr fontId="1"/>
  </si>
  <si>
    <t>5月合計</t>
    <rPh sb="1" eb="2">
      <t>ガツ</t>
    </rPh>
    <rPh sb="2" eb="4">
      <t>ゴウケイ</t>
    </rPh>
    <phoneticPr fontId="1"/>
  </si>
  <si>
    <t>6月合計</t>
    <rPh sb="1" eb="2">
      <t>ガツ</t>
    </rPh>
    <rPh sb="2" eb="4">
      <t>ゴウケイ</t>
    </rPh>
    <phoneticPr fontId="1"/>
  </si>
  <si>
    <t>7月合計</t>
    <rPh sb="1" eb="2">
      <t>ガツ</t>
    </rPh>
    <rPh sb="2" eb="4">
      <t>ゴウケイ</t>
    </rPh>
    <phoneticPr fontId="1"/>
  </si>
  <si>
    <t>8月合計</t>
    <rPh sb="1" eb="2">
      <t>ガツ</t>
    </rPh>
    <rPh sb="2" eb="4">
      <t>ゴウケイ</t>
    </rPh>
    <phoneticPr fontId="1"/>
  </si>
  <si>
    <t>（月）</t>
    <rPh sb="1" eb="2">
      <t>ゲツ</t>
    </rPh>
    <phoneticPr fontId="1"/>
  </si>
  <si>
    <t>H29.11.30現在</t>
    <rPh sb="9" eb="11">
      <t>ゲンザイ</t>
    </rPh>
    <phoneticPr fontId="1"/>
  </si>
  <si>
    <t>（水）</t>
    <rPh sb="1" eb="2">
      <t>スイ</t>
    </rPh>
    <phoneticPr fontId="1"/>
  </si>
  <si>
    <t>（木）</t>
    <rPh sb="1" eb="2">
      <t>モク</t>
    </rPh>
    <phoneticPr fontId="1"/>
  </si>
  <si>
    <t>当月、新規に
受け付けた
作業依頼件数</t>
    <rPh sb="0" eb="1">
      <t>トウ</t>
    </rPh>
    <rPh sb="1" eb="2">
      <t>ツキ</t>
    </rPh>
    <rPh sb="3" eb="5">
      <t>シンキ</t>
    </rPh>
    <rPh sb="7" eb="8">
      <t>ウ</t>
    </rPh>
    <rPh sb="9" eb="10">
      <t>ツ</t>
    </rPh>
    <rPh sb="13" eb="15">
      <t>サギョウ</t>
    </rPh>
    <rPh sb="15" eb="17">
      <t>イライ</t>
    </rPh>
    <rPh sb="17" eb="19">
      <t>ケンスウ</t>
    </rPh>
    <phoneticPr fontId="1"/>
  </si>
  <si>
    <t>活動月</t>
    <rPh sb="0" eb="2">
      <t>カツドウ</t>
    </rPh>
    <rPh sb="2" eb="3">
      <t>ツキ</t>
    </rPh>
    <phoneticPr fontId="1"/>
  </si>
  <si>
    <t>岩手県内ボランティアセンター活動状況
【月別・全体集計】</t>
    <rPh sb="0" eb="3">
      <t>イワテケン</t>
    </rPh>
    <rPh sb="3" eb="4">
      <t>ナイ</t>
    </rPh>
    <rPh sb="14" eb="16">
      <t>カツドウ</t>
    </rPh>
    <rPh sb="16" eb="18">
      <t>ジョウキョウ</t>
    </rPh>
    <rPh sb="20" eb="22">
      <t>ツキベツ</t>
    </rPh>
    <rPh sb="23" eb="25">
      <t>ゼンタイ</t>
    </rPh>
    <rPh sb="25" eb="27">
      <t>シュウケイ</t>
    </rPh>
    <phoneticPr fontId="1"/>
  </si>
  <si>
    <t>当月、作業
完了した件数</t>
    <rPh sb="0" eb="1">
      <t>トウ</t>
    </rPh>
    <rPh sb="1" eb="2">
      <t>ツキ</t>
    </rPh>
    <rPh sb="3" eb="5">
      <t>サギョウ</t>
    </rPh>
    <rPh sb="6" eb="8">
      <t>カンリョウ</t>
    </rPh>
    <rPh sb="10" eb="12">
      <t>ケンスウ</t>
    </rPh>
    <phoneticPr fontId="1"/>
  </si>
  <si>
    <t>当月、活動した
ボランティアの
人数</t>
    <rPh sb="0" eb="1">
      <t>トウ</t>
    </rPh>
    <rPh sb="1" eb="2">
      <t>ツキ</t>
    </rPh>
    <rPh sb="3" eb="5">
      <t>カツドウ</t>
    </rPh>
    <rPh sb="16" eb="18">
      <t>ニンズウ</t>
    </rPh>
    <phoneticPr fontId="1"/>
  </si>
  <si>
    <t>当月実働
ボランティア数</t>
    <rPh sb="0" eb="2">
      <t>トウゲツ</t>
    </rPh>
    <rPh sb="2" eb="4">
      <t>ジツドウ</t>
    </rPh>
    <rPh sb="11" eb="12">
      <t>スウ</t>
    </rPh>
    <phoneticPr fontId="1"/>
  </si>
  <si>
    <t xml:space="preserve">
翌月以降、
作業を必要
とする件数
</t>
    <rPh sb="1" eb="3">
      <t>ヨクゲツ</t>
    </rPh>
    <rPh sb="3" eb="5">
      <t>イコウ</t>
    </rPh>
    <rPh sb="7" eb="9">
      <t>サギョウ</t>
    </rPh>
    <rPh sb="10" eb="12">
      <t>ヒツヨウ</t>
    </rPh>
    <rPh sb="16" eb="18">
      <t>ケンスウ</t>
    </rPh>
    <phoneticPr fontId="1"/>
  </si>
  <si>
    <t>新規ニーズ(A)</t>
    <rPh sb="0" eb="2">
      <t>シンキ</t>
    </rPh>
    <phoneticPr fontId="1"/>
  </si>
  <si>
    <t>完了件数(B)</t>
    <rPh sb="0" eb="2">
      <t>カンリョウ</t>
    </rPh>
    <rPh sb="2" eb="4">
      <t>ケンスウ</t>
    </rPh>
    <phoneticPr fontId="1"/>
  </si>
  <si>
    <t>残ニーズ(C)</t>
    <rPh sb="0" eb="1">
      <t>ザン</t>
    </rPh>
    <phoneticPr fontId="1"/>
  </si>
  <si>
    <r>
      <rPr>
        <u/>
        <sz val="11"/>
        <color theme="1"/>
        <rFont val="ＭＳ Ｐゴシック"/>
        <family val="3"/>
        <charset val="128"/>
        <scheme val="minor"/>
      </rPr>
      <t>＝前月C+A-B</t>
    </r>
    <r>
      <rPr>
        <sz val="11"/>
        <color theme="1"/>
        <rFont val="ＭＳ Ｐゴシック"/>
        <family val="2"/>
        <charset val="128"/>
        <scheme val="minor"/>
      </rPr>
      <t>（件）</t>
    </r>
    <rPh sb="1" eb="3">
      <t>ゼンゲツ</t>
    </rPh>
    <rPh sb="9" eb="10">
      <t>ケン</t>
    </rPh>
    <phoneticPr fontId="1"/>
  </si>
  <si>
    <t>災害ボランティアニーズ完了</t>
    <rPh sb="0" eb="2">
      <t>サイガイ</t>
    </rPh>
    <rPh sb="11" eb="13">
      <t>カンリョウ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</si>
</sst>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HGS創英角ｺﾞｼｯｸUB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ck">
        <color auto="1"/>
      </left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/>
      <diagonal/>
    </border>
    <border diagonalUp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hair">
        <color auto="1"/>
      </diagonal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 diagonalUp="1"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 style="hair">
        <color auto="1"/>
      </diagonal>
    </border>
    <border diagonalUp="1"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 style="hair">
        <color auto="1"/>
      </diagonal>
    </border>
    <border diagonalUp="1"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 style="hair">
        <color auto="1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hair">
        <color auto="1"/>
      </right>
      <top style="thin">
        <color indexed="64"/>
      </top>
      <bottom style="thin">
        <color indexed="64"/>
      </bottom>
      <diagonal style="hair">
        <color auto="1"/>
      </diagonal>
    </border>
    <border>
      <left style="thin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/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hair">
        <color auto="1"/>
      </diagonal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163">
    <xf numFmtId="0" fontId="0" fillId="0" borderId="0" xfId="0">
      <alignment vertical="center"/>
    </xf>
    <xf numFmtId="38" fontId="0" fillId="0" borderId="0" xfId="1" applyFont="1" applyFill="1">
      <alignment vertical="center"/>
    </xf>
    <xf numFmtId="38" fontId="0" fillId="0" borderId="0" xfId="1" applyFont="1" applyFill="1" applyAlignment="1">
      <alignment horizontal="center" vertical="center"/>
    </xf>
    <xf numFmtId="38" fontId="0" fillId="0" borderId="0" xfId="1" applyFont="1" applyFill="1" applyBorder="1" applyAlignment="1" applyProtection="1">
      <alignment vertical="center"/>
      <protection locked="0"/>
    </xf>
    <xf numFmtId="38" fontId="4" fillId="0" borderId="17" xfId="1" applyFont="1" applyFill="1" applyBorder="1" applyAlignment="1">
      <alignment horizontal="center" vertical="center" wrapText="1"/>
    </xf>
    <xf numFmtId="38" fontId="4" fillId="0" borderId="18" xfId="1" applyFont="1" applyFill="1" applyBorder="1" applyAlignment="1">
      <alignment horizontal="center" vertical="center" wrapText="1"/>
    </xf>
    <xf numFmtId="38" fontId="4" fillId="0" borderId="1" xfId="1" applyFont="1" applyFill="1" applyBorder="1" applyAlignment="1">
      <alignment horizontal="center" vertical="center" wrapText="1"/>
    </xf>
    <xf numFmtId="38" fontId="4" fillId="0" borderId="20" xfId="1" applyFont="1" applyFill="1" applyBorder="1" applyAlignment="1">
      <alignment horizontal="center" vertical="center" wrapText="1"/>
    </xf>
    <xf numFmtId="38" fontId="5" fillId="0" borderId="12" xfId="1" applyFont="1" applyFill="1" applyBorder="1" applyAlignment="1">
      <alignment horizontal="center" vertical="center" wrapText="1"/>
    </xf>
    <xf numFmtId="38" fontId="6" fillId="0" borderId="12" xfId="1" applyFont="1" applyFill="1" applyBorder="1" applyAlignment="1">
      <alignment horizontal="center" vertical="center" wrapText="1"/>
    </xf>
    <xf numFmtId="38" fontId="6" fillId="0" borderId="22" xfId="1" applyFont="1" applyFill="1" applyBorder="1" applyAlignment="1">
      <alignment horizontal="center" vertical="center" wrapText="1"/>
    </xf>
    <xf numFmtId="38" fontId="0" fillId="0" borderId="0" xfId="1" applyFont="1" applyFill="1" applyAlignment="1">
      <alignment horizontal="center" vertical="center" wrapText="1"/>
    </xf>
    <xf numFmtId="38" fontId="0" fillId="0" borderId="26" xfId="1" applyFont="1" applyFill="1" applyBorder="1" applyAlignment="1">
      <alignment horizontal="right" vertical="center" wrapText="1"/>
    </xf>
    <xf numFmtId="38" fontId="0" fillId="0" borderId="26" xfId="1" applyFont="1" applyFill="1" applyBorder="1" applyAlignment="1">
      <alignment horizontal="right" vertical="center"/>
    </xf>
    <xf numFmtId="38" fontId="7" fillId="0" borderId="26" xfId="1" quotePrefix="1" applyFont="1" applyFill="1" applyBorder="1" applyAlignment="1">
      <alignment horizontal="right" vertical="center"/>
    </xf>
    <xf numFmtId="38" fontId="0" fillId="0" borderId="27" xfId="1" applyFont="1" applyFill="1" applyBorder="1" applyAlignment="1">
      <alignment horizontal="right" vertical="center"/>
    </xf>
    <xf numFmtId="38" fontId="0" fillId="0" borderId="0" xfId="1" applyFont="1" applyFill="1" applyAlignment="1">
      <alignment horizontal="right" vertical="center"/>
    </xf>
    <xf numFmtId="38" fontId="0" fillId="0" borderId="29" xfId="1" applyFont="1" applyFill="1" applyBorder="1">
      <alignment vertical="center"/>
    </xf>
    <xf numFmtId="38" fontId="0" fillId="0" borderId="17" xfId="1" applyFont="1" applyFill="1" applyBorder="1">
      <alignment vertical="center"/>
    </xf>
    <xf numFmtId="38" fontId="0" fillId="0" borderId="17" xfId="1" applyFont="1" applyFill="1" applyBorder="1" applyAlignment="1">
      <alignment horizontal="center" vertical="center"/>
    </xf>
    <xf numFmtId="38" fontId="0" fillId="0" borderId="17" xfId="1" applyFont="1" applyFill="1" applyBorder="1" applyAlignment="1">
      <alignment horizontal="right" vertical="center"/>
    </xf>
    <xf numFmtId="38" fontId="0" fillId="0" borderId="18" xfId="1" applyFont="1" applyFill="1" applyBorder="1">
      <alignment vertical="center"/>
    </xf>
    <xf numFmtId="38" fontId="0" fillId="0" borderId="21" xfId="1" applyFont="1" applyFill="1" applyBorder="1">
      <alignment vertical="center"/>
    </xf>
    <xf numFmtId="38" fontId="0" fillId="0" borderId="1" xfId="1" applyFont="1" applyFill="1" applyBorder="1">
      <alignment vertical="center"/>
    </xf>
    <xf numFmtId="38" fontId="0" fillId="0" borderId="1" xfId="1" applyFont="1" applyFill="1" applyBorder="1" applyAlignment="1">
      <alignment horizontal="center" vertical="center"/>
    </xf>
    <xf numFmtId="38" fontId="0" fillId="0" borderId="13" xfId="1" applyFont="1" applyFill="1" applyBorder="1" applyAlignment="1">
      <alignment horizontal="right" vertical="center"/>
    </xf>
    <xf numFmtId="38" fontId="0" fillId="0" borderId="20" xfId="1" applyFont="1" applyFill="1" applyBorder="1">
      <alignment vertical="center"/>
    </xf>
    <xf numFmtId="38" fontId="0" fillId="0" borderId="23" xfId="1" applyFont="1" applyFill="1" applyBorder="1">
      <alignment vertical="center"/>
    </xf>
    <xf numFmtId="38" fontId="0" fillId="0" borderId="24" xfId="1" applyFont="1" applyFill="1" applyBorder="1">
      <alignment vertical="center"/>
    </xf>
    <xf numFmtId="38" fontId="0" fillId="0" borderId="24" xfId="1" applyFont="1" applyFill="1" applyBorder="1" applyAlignment="1">
      <alignment horizontal="center" vertical="center"/>
    </xf>
    <xf numFmtId="38" fontId="0" fillId="0" borderId="24" xfId="1" applyFont="1" applyFill="1" applyBorder="1" applyAlignment="1">
      <alignment horizontal="right" vertical="center"/>
    </xf>
    <xf numFmtId="38" fontId="0" fillId="0" borderId="28" xfId="1" applyFont="1" applyFill="1" applyBorder="1">
      <alignment vertical="center"/>
    </xf>
    <xf numFmtId="38" fontId="0" fillId="0" borderId="35" xfId="1" applyFont="1" applyFill="1" applyBorder="1">
      <alignment vertical="center"/>
    </xf>
    <xf numFmtId="38" fontId="2" fillId="0" borderId="0" xfId="1" applyFont="1" applyFill="1" applyBorder="1" applyAlignment="1">
      <alignment vertical="center" wrapText="1"/>
    </xf>
    <xf numFmtId="38" fontId="3" fillId="0" borderId="0" xfId="1" applyFont="1" applyFill="1" applyAlignment="1">
      <alignment vertical="center"/>
    </xf>
    <xf numFmtId="38" fontId="0" fillId="0" borderId="13" xfId="1" applyFont="1" applyFill="1" applyBorder="1" applyAlignment="1">
      <alignment horizontal="right" vertical="center" wrapText="1"/>
    </xf>
    <xf numFmtId="38" fontId="7" fillId="0" borderId="13" xfId="1" quotePrefix="1" applyFont="1" applyFill="1" applyBorder="1" applyAlignment="1">
      <alignment horizontal="right" vertical="center"/>
    </xf>
    <xf numFmtId="38" fontId="0" fillId="0" borderId="1" xfId="1" applyFont="1" applyFill="1" applyBorder="1" applyAlignment="1">
      <alignment horizontal="right" vertical="center"/>
    </xf>
    <xf numFmtId="38" fontId="0" fillId="0" borderId="1" xfId="1" applyFont="1" applyFill="1" applyBorder="1" applyProtection="1">
      <alignment vertical="center"/>
      <protection locked="0"/>
    </xf>
    <xf numFmtId="38" fontId="0" fillId="0" borderId="1" xfId="1" applyFont="1" applyFill="1" applyBorder="1" applyAlignment="1" applyProtection="1">
      <alignment horizontal="right" vertical="center"/>
      <protection locked="0"/>
    </xf>
    <xf numFmtId="38" fontId="0" fillId="0" borderId="1" xfId="1" applyFont="1" applyFill="1" applyBorder="1" applyAlignment="1">
      <alignment vertical="center"/>
    </xf>
    <xf numFmtId="38" fontId="0" fillId="0" borderId="1" xfId="1" applyFont="1" applyFill="1" applyBorder="1" applyAlignment="1" applyProtection="1">
      <alignment vertical="center"/>
      <protection locked="0"/>
    </xf>
    <xf numFmtId="38" fontId="0" fillId="0" borderId="24" xfId="1" applyFont="1" applyFill="1" applyBorder="1" applyAlignment="1">
      <alignment vertical="center"/>
    </xf>
    <xf numFmtId="38" fontId="0" fillId="0" borderId="24" xfId="1" applyFont="1" applyFill="1" applyBorder="1" applyProtection="1">
      <alignment vertical="center"/>
      <protection locked="0"/>
    </xf>
    <xf numFmtId="38" fontId="0" fillId="0" borderId="13" xfId="1" applyFont="1" applyFill="1" applyBorder="1">
      <alignment vertical="center"/>
    </xf>
    <xf numFmtId="38" fontId="0" fillId="0" borderId="12" xfId="1" applyFont="1" applyFill="1" applyBorder="1" applyAlignment="1">
      <alignment horizontal="right" vertical="center"/>
    </xf>
    <xf numFmtId="38" fontId="0" fillId="0" borderId="34" xfId="1" applyFont="1" applyFill="1" applyBorder="1">
      <alignment vertical="center"/>
    </xf>
    <xf numFmtId="38" fontId="0" fillId="0" borderId="12" xfId="1" applyFont="1" applyFill="1" applyBorder="1">
      <alignment vertical="center"/>
    </xf>
    <xf numFmtId="38" fontId="0" fillId="0" borderId="12" xfId="1" applyFont="1" applyFill="1" applyBorder="1" applyAlignment="1">
      <alignment horizontal="center" vertical="center"/>
    </xf>
    <xf numFmtId="38" fontId="0" fillId="0" borderId="12" xfId="1" applyFont="1" applyFill="1" applyBorder="1" applyProtection="1">
      <alignment vertical="center"/>
      <protection locked="0"/>
    </xf>
    <xf numFmtId="38" fontId="0" fillId="0" borderId="34" xfId="1" applyFont="1" applyFill="1" applyBorder="1" applyAlignment="1">
      <alignment horizontal="center" vertical="center"/>
    </xf>
    <xf numFmtId="38" fontId="0" fillId="0" borderId="12" xfId="1" applyFont="1" applyFill="1" applyBorder="1" applyAlignment="1">
      <alignment vertical="center"/>
    </xf>
    <xf numFmtId="38" fontId="0" fillId="0" borderId="32" xfId="1" applyFont="1" applyFill="1" applyBorder="1" applyProtection="1">
      <alignment vertical="center"/>
      <protection locked="0"/>
    </xf>
    <xf numFmtId="38" fontId="0" fillId="0" borderId="31" xfId="1" applyFont="1" applyFill="1" applyBorder="1" applyProtection="1">
      <alignment vertical="center"/>
      <protection locked="0"/>
    </xf>
    <xf numFmtId="38" fontId="0" fillId="0" borderId="33" xfId="1" applyFont="1" applyFill="1" applyBorder="1" applyProtection="1">
      <alignment vertical="center"/>
      <protection locked="0"/>
    </xf>
    <xf numFmtId="38" fontId="0" fillId="0" borderId="5" xfId="1" applyFont="1" applyFill="1" applyBorder="1" applyProtection="1">
      <alignment vertical="center"/>
      <protection locked="0"/>
    </xf>
    <xf numFmtId="38" fontId="0" fillId="0" borderId="0" xfId="1" applyFont="1" applyFill="1" applyProtection="1">
      <alignment vertical="center"/>
      <protection locked="0"/>
    </xf>
    <xf numFmtId="38" fontId="0" fillId="0" borderId="28" xfId="1" applyFont="1" applyFill="1" applyBorder="1" applyAlignment="1">
      <alignment horizontal="center" vertical="center"/>
    </xf>
    <xf numFmtId="38" fontId="0" fillId="0" borderId="10" xfId="1" applyFont="1" applyFill="1" applyBorder="1">
      <alignment vertical="center"/>
    </xf>
    <xf numFmtId="38" fontId="0" fillId="0" borderId="13" xfId="1" applyFont="1" applyFill="1" applyBorder="1" applyAlignment="1">
      <alignment horizontal="center" vertical="center"/>
    </xf>
    <xf numFmtId="38" fontId="0" fillId="0" borderId="22" xfId="1" applyFont="1" applyFill="1" applyBorder="1">
      <alignment vertical="center"/>
    </xf>
    <xf numFmtId="38" fontId="0" fillId="0" borderId="36" xfId="1" applyFont="1" applyFill="1" applyBorder="1" applyAlignment="1">
      <alignment horizontal="center" vertical="center"/>
    </xf>
    <xf numFmtId="38" fontId="0" fillId="0" borderId="37" xfId="1" applyFont="1" applyFill="1" applyBorder="1">
      <alignment vertical="center"/>
    </xf>
    <xf numFmtId="38" fontId="0" fillId="0" borderId="38" xfId="1" applyFont="1" applyFill="1" applyBorder="1">
      <alignment vertical="center"/>
    </xf>
    <xf numFmtId="38" fontId="0" fillId="0" borderId="13" xfId="1" applyFont="1" applyFill="1" applyBorder="1" applyProtection="1">
      <alignment vertical="center"/>
      <protection locked="0"/>
    </xf>
    <xf numFmtId="38" fontId="0" fillId="0" borderId="13" xfId="1" applyFont="1" applyFill="1" applyBorder="1" applyAlignment="1" applyProtection="1">
      <alignment horizontal="right" vertical="center"/>
      <protection locked="0"/>
    </xf>
    <xf numFmtId="38" fontId="0" fillId="0" borderId="37" xfId="1" applyFont="1" applyFill="1" applyBorder="1" applyAlignment="1">
      <alignment horizontal="center" vertical="center"/>
    </xf>
    <xf numFmtId="38" fontId="0" fillId="0" borderId="28" xfId="1" applyFont="1" applyFill="1" applyBorder="1" applyAlignment="1">
      <alignment vertical="center"/>
    </xf>
    <xf numFmtId="38" fontId="0" fillId="0" borderId="28" xfId="1" applyFont="1" applyFill="1" applyBorder="1" applyProtection="1">
      <alignment vertical="center"/>
      <protection locked="0"/>
    </xf>
    <xf numFmtId="38" fontId="0" fillId="0" borderId="43" xfId="1" applyFont="1" applyFill="1" applyBorder="1" applyAlignment="1">
      <alignment horizontal="center" vertical="center"/>
    </xf>
    <xf numFmtId="38" fontId="0" fillId="0" borderId="28" xfId="1" applyFont="1" applyFill="1" applyBorder="1" applyAlignment="1" applyProtection="1">
      <alignment horizontal="right" vertical="center"/>
      <protection locked="0"/>
    </xf>
    <xf numFmtId="38" fontId="0" fillId="0" borderId="17" xfId="1" applyFont="1" applyFill="1" applyBorder="1" applyProtection="1">
      <alignment vertical="center"/>
      <protection locked="0"/>
    </xf>
    <xf numFmtId="38" fontId="0" fillId="2" borderId="12" xfId="1" applyFont="1" applyFill="1" applyBorder="1">
      <alignment vertical="center"/>
    </xf>
    <xf numFmtId="38" fontId="0" fillId="0" borderId="17" xfId="1" applyFont="1" applyFill="1" applyBorder="1" applyAlignment="1">
      <alignment horizontal="center" vertical="center"/>
    </xf>
    <xf numFmtId="38" fontId="4" fillId="3" borderId="17" xfId="1" applyFont="1" applyFill="1" applyBorder="1" applyAlignment="1">
      <alignment horizontal="center" vertical="center" wrapText="1"/>
    </xf>
    <xf numFmtId="38" fontId="4" fillId="3" borderId="1" xfId="1" applyFont="1" applyFill="1" applyBorder="1" applyAlignment="1">
      <alignment horizontal="center" vertical="center" wrapText="1"/>
    </xf>
    <xf numFmtId="38" fontId="5" fillId="3" borderId="12" xfId="1" applyFont="1" applyFill="1" applyBorder="1" applyAlignment="1">
      <alignment horizontal="center" vertical="center" wrapText="1"/>
    </xf>
    <xf numFmtId="38" fontId="6" fillId="3" borderId="12" xfId="1" applyFont="1" applyFill="1" applyBorder="1" applyAlignment="1">
      <alignment horizontal="center" vertical="center" wrapText="1"/>
    </xf>
    <xf numFmtId="38" fontId="0" fillId="3" borderId="26" xfId="1" applyFont="1" applyFill="1" applyBorder="1" applyAlignment="1">
      <alignment horizontal="right" vertical="center" wrapText="1"/>
    </xf>
    <xf numFmtId="38" fontId="0" fillId="3" borderId="26" xfId="1" applyFont="1" applyFill="1" applyBorder="1" applyAlignment="1">
      <alignment horizontal="right" vertical="center"/>
    </xf>
    <xf numFmtId="38" fontId="7" fillId="3" borderId="26" xfId="1" quotePrefix="1" applyFont="1" applyFill="1" applyBorder="1" applyAlignment="1">
      <alignment horizontal="right" vertical="center"/>
    </xf>
    <xf numFmtId="38" fontId="0" fillId="3" borderId="27" xfId="1" applyFont="1" applyFill="1" applyBorder="1" applyAlignment="1">
      <alignment horizontal="right" vertical="center"/>
    </xf>
    <xf numFmtId="38" fontId="11" fillId="0" borderId="43" xfId="1" applyFont="1" applyFill="1" applyBorder="1" applyAlignment="1">
      <alignment horizontal="center" vertical="center"/>
    </xf>
    <xf numFmtId="38" fontId="11" fillId="0" borderId="35" xfId="1" applyFont="1" applyFill="1" applyBorder="1">
      <alignment vertical="center"/>
    </xf>
    <xf numFmtId="38" fontId="11" fillId="0" borderId="37" xfId="1" applyFont="1" applyFill="1" applyBorder="1">
      <alignment vertical="center"/>
    </xf>
    <xf numFmtId="38" fontId="11" fillId="3" borderId="13" xfId="1" applyFont="1" applyFill="1" applyBorder="1">
      <alignment vertical="center"/>
    </xf>
    <xf numFmtId="38" fontId="11" fillId="3" borderId="13" xfId="1" applyFont="1" applyFill="1" applyBorder="1" applyAlignment="1">
      <alignment horizontal="center" vertical="center"/>
    </xf>
    <xf numFmtId="38" fontId="11" fillId="0" borderId="13" xfId="1" applyFont="1" applyFill="1" applyBorder="1" applyAlignment="1">
      <alignment horizontal="right" vertical="center"/>
    </xf>
    <xf numFmtId="38" fontId="11" fillId="0" borderId="12" xfId="1" applyFont="1" applyFill="1" applyBorder="1">
      <alignment vertical="center"/>
    </xf>
    <xf numFmtId="38" fontId="11" fillId="3" borderId="1" xfId="1" applyFont="1" applyFill="1" applyBorder="1">
      <alignment vertical="center"/>
    </xf>
    <xf numFmtId="38" fontId="11" fillId="3" borderId="1" xfId="1" applyFont="1" applyFill="1" applyBorder="1" applyAlignment="1">
      <alignment horizontal="center" vertical="center"/>
    </xf>
    <xf numFmtId="38" fontId="11" fillId="0" borderId="1" xfId="1" applyFont="1" applyFill="1" applyBorder="1" applyAlignment="1">
      <alignment vertical="center"/>
    </xf>
    <xf numFmtId="38" fontId="11" fillId="3" borderId="28" xfId="1" applyFont="1" applyFill="1" applyBorder="1">
      <alignment vertical="center"/>
    </xf>
    <xf numFmtId="38" fontId="11" fillId="3" borderId="28" xfId="1" applyFont="1" applyFill="1" applyBorder="1" applyAlignment="1">
      <alignment horizontal="center" vertical="center"/>
    </xf>
    <xf numFmtId="38" fontId="11" fillId="0" borderId="37" xfId="1" applyFont="1" applyFill="1" applyBorder="1" applyAlignment="1">
      <alignment horizontal="center" vertical="center"/>
    </xf>
    <xf numFmtId="38" fontId="12" fillId="3" borderId="1" xfId="1" applyFont="1" applyFill="1" applyBorder="1" applyAlignment="1">
      <alignment horizontal="center" vertical="center" wrapText="1"/>
    </xf>
    <xf numFmtId="38" fontId="4" fillId="3" borderId="49" xfId="1" applyFont="1" applyFill="1" applyBorder="1" applyAlignment="1">
      <alignment horizontal="center" vertical="center" wrapText="1"/>
    </xf>
    <xf numFmtId="38" fontId="4" fillId="3" borderId="50" xfId="1" applyFont="1" applyFill="1" applyBorder="1" applyAlignment="1">
      <alignment horizontal="center" vertical="center" wrapText="1"/>
    </xf>
    <xf numFmtId="38" fontId="6" fillId="3" borderId="51" xfId="1" applyFont="1" applyFill="1" applyBorder="1" applyAlignment="1">
      <alignment horizontal="center" vertical="center" wrapText="1"/>
    </xf>
    <xf numFmtId="38" fontId="0" fillId="3" borderId="52" xfId="1" applyFont="1" applyFill="1" applyBorder="1" applyAlignment="1">
      <alignment horizontal="right" vertical="center"/>
    </xf>
    <xf numFmtId="38" fontId="0" fillId="0" borderId="49" xfId="1" applyFont="1" applyFill="1" applyBorder="1">
      <alignment vertical="center"/>
    </xf>
    <xf numFmtId="38" fontId="0" fillId="0" borderId="50" xfId="1" applyFont="1" applyFill="1" applyBorder="1">
      <alignment vertical="center"/>
    </xf>
    <xf numFmtId="38" fontId="0" fillId="0" borderId="51" xfId="1" applyFont="1" applyFill="1" applyBorder="1">
      <alignment vertical="center"/>
    </xf>
    <xf numFmtId="38" fontId="0" fillId="0" borderId="53" xfId="1" applyFont="1" applyFill="1" applyBorder="1">
      <alignment vertical="center"/>
    </xf>
    <xf numFmtId="38" fontId="0" fillId="0" borderId="3" xfId="1" applyFont="1" applyFill="1" applyBorder="1">
      <alignment vertical="center"/>
    </xf>
    <xf numFmtId="38" fontId="5" fillId="3" borderId="22" xfId="1" applyFont="1" applyFill="1" applyBorder="1" applyAlignment="1">
      <alignment horizontal="center" vertical="center" wrapText="1"/>
    </xf>
    <xf numFmtId="38" fontId="11" fillId="3" borderId="56" xfId="1" applyFont="1" applyFill="1" applyBorder="1">
      <alignment vertical="center"/>
    </xf>
    <xf numFmtId="38" fontId="11" fillId="3" borderId="25" xfId="1" applyFont="1" applyFill="1" applyBorder="1">
      <alignment vertical="center"/>
    </xf>
    <xf numFmtId="38" fontId="11" fillId="3" borderId="23" xfId="1" applyFont="1" applyFill="1" applyBorder="1">
      <alignment vertical="center"/>
    </xf>
    <xf numFmtId="38" fontId="11" fillId="0" borderId="57" xfId="1" applyFont="1" applyFill="1" applyBorder="1">
      <alignment vertical="center"/>
    </xf>
    <xf numFmtId="38" fontId="11" fillId="0" borderId="2" xfId="1" applyFont="1" applyFill="1" applyBorder="1">
      <alignment vertical="center"/>
    </xf>
    <xf numFmtId="38" fontId="11" fillId="0" borderId="42" xfId="1" applyFont="1" applyFill="1" applyBorder="1">
      <alignment vertical="center"/>
    </xf>
    <xf numFmtId="38" fontId="11" fillId="0" borderId="51" xfId="1" applyFont="1" applyFill="1" applyBorder="1">
      <alignment vertical="center"/>
    </xf>
    <xf numFmtId="38" fontId="11" fillId="0" borderId="48" xfId="1" applyFont="1" applyFill="1" applyBorder="1" applyAlignment="1">
      <alignment horizontal="center" vertical="center"/>
    </xf>
    <xf numFmtId="38" fontId="11" fillId="0" borderId="58" xfId="1" applyFont="1" applyFill="1" applyBorder="1" applyAlignment="1">
      <alignment horizontal="center" vertical="center"/>
    </xf>
    <xf numFmtId="38" fontId="2" fillId="0" borderId="7" xfId="1" applyFont="1" applyFill="1" applyBorder="1" applyAlignment="1">
      <alignment horizontal="center" vertical="center" wrapText="1"/>
    </xf>
    <xf numFmtId="38" fontId="2" fillId="0" borderId="8" xfId="1" applyFont="1" applyFill="1" applyBorder="1" applyAlignment="1">
      <alignment horizontal="center" vertical="center" wrapText="1"/>
    </xf>
    <xf numFmtId="38" fontId="2" fillId="0" borderId="9" xfId="1" applyFont="1" applyFill="1" applyBorder="1" applyAlignment="1">
      <alignment horizontal="center" vertical="center" wrapText="1"/>
    </xf>
    <xf numFmtId="38" fontId="12" fillId="0" borderId="30" xfId="1" applyFont="1" applyFill="1" applyBorder="1" applyAlignment="1">
      <alignment horizontal="center" vertical="center" wrapText="1"/>
    </xf>
    <xf numFmtId="38" fontId="3" fillId="0" borderId="0" xfId="1" applyFont="1" applyFill="1" applyAlignment="1">
      <alignment horizontal="center" vertical="center" wrapText="1"/>
    </xf>
    <xf numFmtId="38" fontId="10" fillId="3" borderId="39" xfId="1" applyFont="1" applyFill="1" applyBorder="1" applyAlignment="1">
      <alignment horizontal="center" vertical="center"/>
    </xf>
    <xf numFmtId="38" fontId="11" fillId="3" borderId="40" xfId="1" applyFont="1" applyFill="1" applyBorder="1" applyAlignment="1">
      <alignment horizontal="center" vertical="center"/>
    </xf>
    <xf numFmtId="38" fontId="11" fillId="3" borderId="41" xfId="1" applyFont="1" applyFill="1" applyBorder="1" applyAlignment="1">
      <alignment horizontal="center" vertical="center"/>
    </xf>
    <xf numFmtId="38" fontId="0" fillId="0" borderId="0" xfId="1" applyFont="1" applyFill="1" applyBorder="1" applyAlignment="1">
      <alignment horizontal="right" vertical="center"/>
    </xf>
    <xf numFmtId="38" fontId="12" fillId="3" borderId="54" xfId="1" applyFont="1" applyFill="1" applyBorder="1" applyAlignment="1">
      <alignment horizontal="center" vertical="center" wrapText="1"/>
    </xf>
    <xf numFmtId="38" fontId="12" fillId="3" borderId="55" xfId="1" applyFont="1" applyFill="1" applyBorder="1" applyAlignment="1">
      <alignment horizontal="center" vertical="center" wrapText="1"/>
    </xf>
    <xf numFmtId="38" fontId="12" fillId="3" borderId="47" xfId="1" applyFont="1" applyFill="1" applyBorder="1" applyAlignment="1">
      <alignment horizontal="center" vertical="center" wrapText="1"/>
    </xf>
    <xf numFmtId="38" fontId="12" fillId="3" borderId="13" xfId="1" applyFont="1" applyFill="1" applyBorder="1" applyAlignment="1">
      <alignment horizontal="center" vertical="center" wrapText="1"/>
    </xf>
    <xf numFmtId="38" fontId="12" fillId="3" borderId="14" xfId="1" applyFont="1" applyFill="1" applyBorder="1" applyAlignment="1">
      <alignment horizontal="center" vertical="center"/>
    </xf>
    <xf numFmtId="38" fontId="12" fillId="3" borderId="15" xfId="1" applyFont="1" applyFill="1" applyBorder="1" applyAlignment="1">
      <alignment horizontal="center" vertical="center"/>
    </xf>
    <xf numFmtId="38" fontId="12" fillId="3" borderId="16" xfId="1" applyFont="1" applyFill="1" applyBorder="1" applyAlignment="1">
      <alignment horizontal="center" vertical="center"/>
    </xf>
    <xf numFmtId="38" fontId="12" fillId="3" borderId="46" xfId="1" applyFont="1" applyFill="1" applyBorder="1" applyAlignment="1">
      <alignment horizontal="center" vertical="center"/>
    </xf>
    <xf numFmtId="38" fontId="12" fillId="3" borderId="0" xfId="1" applyFont="1" applyFill="1" applyBorder="1" applyAlignment="1">
      <alignment horizontal="center" vertical="center"/>
    </xf>
    <xf numFmtId="38" fontId="12" fillId="3" borderId="33" xfId="1" applyFont="1" applyFill="1" applyBorder="1" applyAlignment="1">
      <alignment horizontal="center" vertical="center"/>
    </xf>
    <xf numFmtId="38" fontId="12" fillId="3" borderId="44" xfId="1" applyFont="1" applyFill="1" applyBorder="1" applyAlignment="1">
      <alignment horizontal="center" vertical="center"/>
    </xf>
    <xf numFmtId="38" fontId="12" fillId="3" borderId="10" xfId="1" applyFont="1" applyFill="1" applyBorder="1" applyAlignment="1">
      <alignment horizontal="center" vertical="center"/>
    </xf>
    <xf numFmtId="38" fontId="12" fillId="3" borderId="45" xfId="1" applyFont="1" applyFill="1" applyBorder="1" applyAlignment="1">
      <alignment horizontal="center" vertical="center"/>
    </xf>
    <xf numFmtId="38" fontId="10" fillId="3" borderId="40" xfId="1" applyFont="1" applyFill="1" applyBorder="1" applyAlignment="1">
      <alignment horizontal="center" vertical="center"/>
    </xf>
    <xf numFmtId="38" fontId="10" fillId="3" borderId="41" xfId="1" applyFont="1" applyFill="1" applyBorder="1" applyAlignment="1">
      <alignment horizontal="center" vertical="center"/>
    </xf>
    <xf numFmtId="38" fontId="3" fillId="0" borderId="30" xfId="1" applyFont="1" applyFill="1" applyBorder="1" applyAlignment="1">
      <alignment horizontal="center" vertical="center"/>
    </xf>
    <xf numFmtId="38" fontId="3" fillId="0" borderId="0" xfId="1" applyFont="1" applyFill="1" applyAlignment="1">
      <alignment horizontal="center" vertical="center"/>
    </xf>
    <xf numFmtId="38" fontId="0" fillId="0" borderId="0" xfId="1" applyFont="1" applyFill="1" applyBorder="1" applyAlignment="1">
      <alignment horizontal="center" vertical="center"/>
    </xf>
    <xf numFmtId="38" fontId="0" fillId="0" borderId="39" xfId="1" applyFont="1" applyFill="1" applyBorder="1" applyAlignment="1">
      <alignment horizontal="center" vertical="center"/>
    </xf>
    <xf numFmtId="38" fontId="0" fillId="0" borderId="40" xfId="1" applyFont="1" applyFill="1" applyBorder="1" applyAlignment="1">
      <alignment horizontal="center" vertical="center"/>
    </xf>
    <xf numFmtId="38" fontId="0" fillId="0" borderId="41" xfId="1" applyFont="1" applyFill="1" applyBorder="1" applyAlignment="1">
      <alignment horizontal="center" vertical="center"/>
    </xf>
    <xf numFmtId="38" fontId="4" fillId="0" borderId="14" xfId="1" applyFont="1" applyFill="1" applyBorder="1" applyAlignment="1">
      <alignment horizontal="center" vertical="center"/>
    </xf>
    <xf numFmtId="38" fontId="4" fillId="0" borderId="15" xfId="1" applyFont="1" applyFill="1" applyBorder="1" applyAlignment="1">
      <alignment horizontal="center" vertical="center"/>
    </xf>
    <xf numFmtId="38" fontId="4" fillId="0" borderId="16" xfId="1" applyFont="1" applyFill="1" applyBorder="1" applyAlignment="1">
      <alignment horizontal="center" vertical="center"/>
    </xf>
    <xf numFmtId="38" fontId="4" fillId="0" borderId="19" xfId="1" applyFont="1" applyFill="1" applyBorder="1" applyAlignment="1">
      <alignment horizontal="center" vertical="center"/>
    </xf>
    <xf numFmtId="38" fontId="4" fillId="0" borderId="6" xfId="1" applyFont="1" applyFill="1" applyBorder="1" applyAlignment="1">
      <alignment horizontal="center" vertical="center"/>
    </xf>
    <xf numFmtId="38" fontId="4" fillId="0" borderId="5" xfId="1" applyFont="1" applyFill="1" applyBorder="1" applyAlignment="1">
      <alignment horizontal="center" vertical="center"/>
    </xf>
    <xf numFmtId="38" fontId="0" fillId="0" borderId="21" xfId="1" applyFont="1" applyFill="1" applyBorder="1" applyAlignment="1">
      <alignment horizontal="center" vertical="center" wrapText="1"/>
    </xf>
    <xf numFmtId="38" fontId="0" fillId="0" borderId="25" xfId="1" applyFont="1" applyFill="1" applyBorder="1" applyAlignment="1">
      <alignment horizontal="center" vertical="center" wrapText="1"/>
    </xf>
    <xf numFmtId="38" fontId="0" fillId="0" borderId="1" xfId="1" applyFont="1" applyFill="1" applyBorder="1" applyAlignment="1">
      <alignment horizontal="center" vertical="center" wrapText="1"/>
    </xf>
    <xf numFmtId="38" fontId="0" fillId="0" borderId="12" xfId="1" applyFont="1" applyFill="1" applyBorder="1" applyAlignment="1">
      <alignment horizontal="center" vertical="center" wrapText="1"/>
    </xf>
    <xf numFmtId="38" fontId="0" fillId="0" borderId="42" xfId="1" applyFont="1" applyFill="1" applyBorder="1" applyAlignment="1">
      <alignment horizontal="center" vertical="center"/>
    </xf>
    <xf numFmtId="38" fontId="0" fillId="0" borderId="10" xfId="1" applyFont="1" applyFill="1" applyBorder="1" applyAlignment="1">
      <alignment horizontal="center" vertical="center"/>
    </xf>
    <xf numFmtId="38" fontId="4" fillId="0" borderId="2" xfId="1" applyFont="1" applyFill="1" applyBorder="1" applyAlignment="1">
      <alignment horizontal="center" vertical="center"/>
    </xf>
    <xf numFmtId="38" fontId="4" fillId="0" borderId="11" xfId="1" applyFont="1" applyFill="1" applyBorder="1" applyAlignment="1">
      <alignment horizontal="center" vertical="center"/>
    </xf>
    <xf numFmtId="38" fontId="4" fillId="0" borderId="3" xfId="1" applyFont="1" applyFill="1" applyBorder="1" applyAlignment="1">
      <alignment horizontal="center" vertical="center"/>
    </xf>
    <xf numFmtId="38" fontId="4" fillId="0" borderId="4" xfId="1" applyFont="1" applyFill="1" applyBorder="1" applyAlignment="1">
      <alignment horizontal="center" vertical="center"/>
    </xf>
    <xf numFmtId="38" fontId="0" fillId="0" borderId="13" xfId="1" applyFont="1" applyFill="1" applyBorder="1" applyAlignment="1">
      <alignment horizontal="center" vertical="center" wrapText="1"/>
    </xf>
    <xf numFmtId="38" fontId="0" fillId="0" borderId="17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1"/>
  <sheetViews>
    <sheetView tabSelected="1" zoomScale="85" zoomScaleNormal="85" zoomScaleSheetLayoutView="55" workbookViewId="0">
      <pane xSplit="3" ySplit="8" topLeftCell="E9" activePane="bottomRight" state="frozen"/>
      <selection pane="topRight" activeCell="D1" sqref="D1"/>
      <selection pane="bottomLeft" activeCell="A9" sqref="A9"/>
      <selection pane="bottomRight"/>
    </sheetView>
  </sheetViews>
  <sheetFormatPr defaultRowHeight="13.5" x14ac:dyDescent="0.15"/>
  <cols>
    <col min="1" max="2" width="7.625" style="1" customWidth="1"/>
    <col min="3" max="3" width="7.625" style="2" customWidth="1"/>
    <col min="4" max="4" width="13.875" style="2" hidden="1" customWidth="1"/>
    <col min="5" max="5" width="24.875" style="1" customWidth="1"/>
    <col min="6" max="6" width="18.5" style="1" hidden="1" customWidth="1"/>
    <col min="7" max="8" width="23.875" style="1" customWidth="1"/>
    <col min="9" max="9" width="24.875" style="1" customWidth="1"/>
    <col min="10" max="10" width="15.25" style="1" hidden="1" customWidth="1"/>
    <col min="11" max="16384" width="9" style="1"/>
  </cols>
  <sheetData>
    <row r="1" spans="1:10" ht="14.25" thickBot="1" x14ac:dyDescent="0.2"/>
    <row r="2" spans="1:10" ht="73.5" customHeight="1" thickTop="1" thickBot="1" x14ac:dyDescent="0.2">
      <c r="B2" s="115" t="s">
        <v>7</v>
      </c>
      <c r="C2" s="116"/>
      <c r="D2" s="117"/>
      <c r="E2" s="118" t="s">
        <v>108</v>
      </c>
      <c r="F2" s="119"/>
      <c r="G2" s="119"/>
      <c r="H2" s="119"/>
      <c r="I2" s="119"/>
      <c r="J2" s="119"/>
    </row>
    <row r="3" spans="1:10" ht="22.5" customHeight="1" thickTop="1" x14ac:dyDescent="0.15">
      <c r="F3" s="123" t="s">
        <v>56</v>
      </c>
      <c r="G3" s="123"/>
      <c r="H3" s="123"/>
      <c r="I3" s="123"/>
      <c r="J3" s="3" t="s">
        <v>103</v>
      </c>
    </row>
    <row r="4" spans="1:10" ht="24" customHeight="1" x14ac:dyDescent="0.15"/>
    <row r="5" spans="1:10" s="2" customFormat="1" x14ac:dyDescent="0.15">
      <c r="A5" s="128" t="s">
        <v>107</v>
      </c>
      <c r="B5" s="129"/>
      <c r="C5" s="130"/>
      <c r="D5" s="74" t="s">
        <v>11</v>
      </c>
      <c r="E5" s="126" t="s">
        <v>113</v>
      </c>
      <c r="F5" s="74"/>
      <c r="G5" s="126" t="s">
        <v>114</v>
      </c>
      <c r="H5" s="126" t="s">
        <v>115</v>
      </c>
      <c r="I5" s="124" t="s">
        <v>111</v>
      </c>
      <c r="J5" s="96"/>
    </row>
    <row r="6" spans="1:10" s="2" customFormat="1" ht="42" customHeight="1" x14ac:dyDescent="0.15">
      <c r="A6" s="131"/>
      <c r="B6" s="132"/>
      <c r="C6" s="133"/>
      <c r="D6" s="75" t="s">
        <v>18</v>
      </c>
      <c r="E6" s="127"/>
      <c r="F6" s="95" t="s">
        <v>20</v>
      </c>
      <c r="G6" s="127"/>
      <c r="H6" s="127"/>
      <c r="I6" s="125"/>
      <c r="J6" s="97" t="s">
        <v>23</v>
      </c>
    </row>
    <row r="7" spans="1:10" s="11" customFormat="1" ht="48" customHeight="1" x14ac:dyDescent="0.15">
      <c r="A7" s="131"/>
      <c r="B7" s="132"/>
      <c r="C7" s="133"/>
      <c r="D7" s="76" t="s">
        <v>27</v>
      </c>
      <c r="E7" s="77" t="s">
        <v>106</v>
      </c>
      <c r="F7" s="77" t="s">
        <v>29</v>
      </c>
      <c r="G7" s="77" t="s">
        <v>109</v>
      </c>
      <c r="H7" s="77" t="s">
        <v>112</v>
      </c>
      <c r="I7" s="105" t="s">
        <v>110</v>
      </c>
      <c r="J7" s="98" t="s">
        <v>33</v>
      </c>
    </row>
    <row r="8" spans="1:10" s="16" customFormat="1" ht="16.5" customHeight="1" x14ac:dyDescent="0.15">
      <c r="A8" s="134"/>
      <c r="B8" s="135"/>
      <c r="C8" s="136"/>
      <c r="D8" s="78" t="s">
        <v>34</v>
      </c>
      <c r="E8" s="79" t="s">
        <v>34</v>
      </c>
      <c r="F8" s="79" t="s">
        <v>34</v>
      </c>
      <c r="G8" s="79" t="s">
        <v>34</v>
      </c>
      <c r="H8" s="80" t="s">
        <v>116</v>
      </c>
      <c r="I8" s="81" t="s">
        <v>36</v>
      </c>
      <c r="J8" s="99" t="s">
        <v>36</v>
      </c>
    </row>
    <row r="9" spans="1:10" ht="22.5" hidden="1" customHeight="1" x14ac:dyDescent="0.15">
      <c r="A9" s="17">
        <v>9</v>
      </c>
      <c r="B9" s="18">
        <v>1</v>
      </c>
      <c r="C9" s="73" t="s">
        <v>0</v>
      </c>
      <c r="D9" s="20">
        <f>久慈市!D9+宮古市・本部!D9+宮古市・新里サテ!D9+宮古市・川井サテ!D9+岩泉町・本部!D9+岩泉町・小本サテ!D9+岩泉町・小川サテ!D9+遠野市!D9+大槌町!D9+野田村!D9</f>
        <v>0</v>
      </c>
      <c r="E9" s="18">
        <f>SUM(久慈市:野田村!E9)</f>
        <v>71</v>
      </c>
      <c r="F9" s="18">
        <f>SUM(久慈市:野田村!F9)</f>
        <v>2</v>
      </c>
      <c r="G9" s="18">
        <f>SUM(久慈市:野田村!G9)</f>
        <v>0</v>
      </c>
      <c r="H9" s="18">
        <f>D9+E9-G9</f>
        <v>71</v>
      </c>
      <c r="I9" s="21">
        <f>SUM(久慈市:野田村!I9)</f>
        <v>41</v>
      </c>
      <c r="J9" s="100">
        <f>SUM(久慈市:野田村!J9)</f>
        <v>13</v>
      </c>
    </row>
    <row r="10" spans="1:10" ht="22.5" hidden="1" customHeight="1" x14ac:dyDescent="0.15">
      <c r="A10" s="22">
        <v>9</v>
      </c>
      <c r="B10" s="23">
        <v>2</v>
      </c>
      <c r="C10" s="24" t="s">
        <v>1</v>
      </c>
      <c r="D10" s="25">
        <f>H9</f>
        <v>71</v>
      </c>
      <c r="E10" s="23">
        <f>SUM(久慈市:野田村!E10)</f>
        <v>157</v>
      </c>
      <c r="F10" s="23">
        <f>SUM(久慈市:野田村!F10)</f>
        <v>36</v>
      </c>
      <c r="G10" s="23">
        <f>SUM(久慈市:野田村!G10)</f>
        <v>13</v>
      </c>
      <c r="H10" s="23">
        <f t="shared" ref="H10:H38" si="0">D10+E10-G10</f>
        <v>215</v>
      </c>
      <c r="I10" s="26">
        <f>SUM(久慈市:野田村!I10)</f>
        <v>173</v>
      </c>
      <c r="J10" s="101">
        <f>SUM(久慈市:野田村!J10)</f>
        <v>150</v>
      </c>
    </row>
    <row r="11" spans="1:10" ht="22.5" hidden="1" customHeight="1" x14ac:dyDescent="0.15">
      <c r="A11" s="22">
        <v>9</v>
      </c>
      <c r="B11" s="23">
        <v>3</v>
      </c>
      <c r="C11" s="24" t="s">
        <v>2</v>
      </c>
      <c r="D11" s="25">
        <f t="shared" ref="D11:D38" si="1">H10</f>
        <v>215</v>
      </c>
      <c r="E11" s="23">
        <f>SUM(久慈市:野田村!E11)</f>
        <v>128</v>
      </c>
      <c r="F11" s="23">
        <f>SUM(久慈市:野田村!F11)</f>
        <v>99</v>
      </c>
      <c r="G11" s="23">
        <f>SUM(久慈市:野田村!G11)</f>
        <v>43</v>
      </c>
      <c r="H11" s="23">
        <f t="shared" si="0"/>
        <v>300</v>
      </c>
      <c r="I11" s="26">
        <f>SUM(久慈市:野田村!I11)</f>
        <v>457</v>
      </c>
      <c r="J11" s="101">
        <f>SUM(久慈市:野田村!J11)</f>
        <v>150</v>
      </c>
    </row>
    <row r="12" spans="1:10" ht="22.5" hidden="1" customHeight="1" x14ac:dyDescent="0.15">
      <c r="A12" s="22">
        <v>9</v>
      </c>
      <c r="B12" s="23">
        <v>4</v>
      </c>
      <c r="C12" s="24" t="s">
        <v>37</v>
      </c>
      <c r="D12" s="25">
        <f t="shared" si="1"/>
        <v>300</v>
      </c>
      <c r="E12" s="23">
        <f>SUM(久慈市:野田村!E12)</f>
        <v>140</v>
      </c>
      <c r="F12" s="23">
        <f>SUM(久慈市:野田村!F12)</f>
        <v>106</v>
      </c>
      <c r="G12" s="23">
        <f>SUM(久慈市:野田村!G12)</f>
        <v>62</v>
      </c>
      <c r="H12" s="23">
        <f t="shared" si="0"/>
        <v>378</v>
      </c>
      <c r="I12" s="26">
        <f>SUM(久慈市:野田村!I12)</f>
        <v>662</v>
      </c>
      <c r="J12" s="101">
        <f>SUM(久慈市:野田村!J12)</f>
        <v>29</v>
      </c>
    </row>
    <row r="13" spans="1:10" ht="22.5" hidden="1" customHeight="1" x14ac:dyDescent="0.15">
      <c r="A13" s="22">
        <v>9</v>
      </c>
      <c r="B13" s="23">
        <v>5</v>
      </c>
      <c r="C13" s="24" t="s">
        <v>3</v>
      </c>
      <c r="D13" s="25">
        <f t="shared" si="1"/>
        <v>378</v>
      </c>
      <c r="E13" s="23">
        <f>SUM(久慈市:野田村!E13)</f>
        <v>37</v>
      </c>
      <c r="F13" s="23">
        <f>SUM(久慈市:野田村!F13)</f>
        <v>44</v>
      </c>
      <c r="G13" s="23">
        <f>SUM(久慈市:野田村!G13)</f>
        <v>36</v>
      </c>
      <c r="H13" s="23">
        <f t="shared" si="0"/>
        <v>379</v>
      </c>
      <c r="I13" s="26">
        <f>SUM(久慈市:野田村!I13)</f>
        <v>174</v>
      </c>
      <c r="J13" s="101">
        <f>SUM(久慈市:野田村!J13)</f>
        <v>39</v>
      </c>
    </row>
    <row r="14" spans="1:10" ht="22.5" hidden="1" customHeight="1" x14ac:dyDescent="0.15">
      <c r="A14" s="22">
        <v>9</v>
      </c>
      <c r="B14" s="23">
        <v>6</v>
      </c>
      <c r="C14" s="24" t="s">
        <v>4</v>
      </c>
      <c r="D14" s="25">
        <f t="shared" si="1"/>
        <v>379</v>
      </c>
      <c r="E14" s="23">
        <f>SUM(久慈市:野田村!E14)</f>
        <v>54</v>
      </c>
      <c r="F14" s="23">
        <f>SUM(久慈市:野田村!F14)</f>
        <v>36</v>
      </c>
      <c r="G14" s="23">
        <f>SUM(久慈市:野田村!G14)</f>
        <v>27</v>
      </c>
      <c r="H14" s="23">
        <f t="shared" si="0"/>
        <v>406</v>
      </c>
      <c r="I14" s="26">
        <f>SUM(久慈市:野田村!I14)</f>
        <v>215</v>
      </c>
      <c r="J14" s="101">
        <f>SUM(久慈市:野田村!J14)</f>
        <v>62</v>
      </c>
    </row>
    <row r="15" spans="1:10" ht="22.5" hidden="1" customHeight="1" x14ac:dyDescent="0.15">
      <c r="A15" s="22">
        <v>9</v>
      </c>
      <c r="B15" s="23">
        <v>7</v>
      </c>
      <c r="C15" s="24" t="s">
        <v>5</v>
      </c>
      <c r="D15" s="25">
        <f t="shared" si="1"/>
        <v>406</v>
      </c>
      <c r="E15" s="23">
        <f>SUM(久慈市:野田村!E15)</f>
        <v>49</v>
      </c>
      <c r="F15" s="23">
        <f>SUM(久慈市:野田村!F15)</f>
        <v>59</v>
      </c>
      <c r="G15" s="23">
        <f>SUM(久慈市:野田村!G15)</f>
        <v>26</v>
      </c>
      <c r="H15" s="23">
        <f t="shared" si="0"/>
        <v>429</v>
      </c>
      <c r="I15" s="26">
        <f>SUM(久慈市:野田村!I15)</f>
        <v>398</v>
      </c>
      <c r="J15" s="101">
        <f>SUM(久慈市:野田村!J15)</f>
        <v>59</v>
      </c>
    </row>
    <row r="16" spans="1:10" ht="22.5" hidden="1" customHeight="1" x14ac:dyDescent="0.15">
      <c r="A16" s="22">
        <v>9</v>
      </c>
      <c r="B16" s="23">
        <v>8</v>
      </c>
      <c r="C16" s="24" t="s">
        <v>0</v>
      </c>
      <c r="D16" s="25">
        <f t="shared" si="1"/>
        <v>429</v>
      </c>
      <c r="E16" s="23">
        <f>SUM(久慈市:野田村!E16)</f>
        <v>49</v>
      </c>
      <c r="F16" s="23">
        <f>SUM(久慈市:野田村!F16)</f>
        <v>14</v>
      </c>
      <c r="G16" s="23">
        <f>SUM(久慈市:野田村!G16)</f>
        <v>6</v>
      </c>
      <c r="H16" s="23">
        <f t="shared" si="0"/>
        <v>472</v>
      </c>
      <c r="I16" s="26">
        <f>SUM(久慈市:野田村!I16)</f>
        <v>93</v>
      </c>
      <c r="J16" s="101">
        <f>SUM(久慈市:野田村!J16)</f>
        <v>62</v>
      </c>
    </row>
    <row r="17" spans="1:10" ht="22.5" hidden="1" customHeight="1" x14ac:dyDescent="0.15">
      <c r="A17" s="22">
        <v>9</v>
      </c>
      <c r="B17" s="23">
        <v>9</v>
      </c>
      <c r="C17" s="24" t="s">
        <v>1</v>
      </c>
      <c r="D17" s="25">
        <f t="shared" si="1"/>
        <v>472</v>
      </c>
      <c r="E17" s="23">
        <f>SUM(久慈市:野田村!E17)</f>
        <v>50</v>
      </c>
      <c r="F17" s="23">
        <f>SUM(久慈市:野田村!F17)</f>
        <v>33</v>
      </c>
      <c r="G17" s="23">
        <f>SUM(久慈市:野田村!G17)</f>
        <v>20</v>
      </c>
      <c r="H17" s="23">
        <f t="shared" si="0"/>
        <v>502</v>
      </c>
      <c r="I17" s="26">
        <f>SUM(久慈市:野田村!I17)</f>
        <v>163</v>
      </c>
      <c r="J17" s="101">
        <f>SUM(久慈市:野田村!J17)</f>
        <v>541</v>
      </c>
    </row>
    <row r="18" spans="1:10" ht="22.5" hidden="1" customHeight="1" x14ac:dyDescent="0.15">
      <c r="A18" s="22">
        <v>9</v>
      </c>
      <c r="B18" s="23">
        <v>10</v>
      </c>
      <c r="C18" s="24" t="s">
        <v>2</v>
      </c>
      <c r="D18" s="25">
        <f t="shared" si="1"/>
        <v>502</v>
      </c>
      <c r="E18" s="23">
        <f>SUM(久慈市:野田村!E18)</f>
        <v>49</v>
      </c>
      <c r="F18" s="23">
        <f>SUM(久慈市:野田村!F18)</f>
        <v>130</v>
      </c>
      <c r="G18" s="23">
        <f>SUM(久慈市:野田村!G18)</f>
        <v>96</v>
      </c>
      <c r="H18" s="23">
        <f t="shared" si="0"/>
        <v>455</v>
      </c>
      <c r="I18" s="26">
        <f>SUM(久慈市:野田村!I18)</f>
        <v>935</v>
      </c>
      <c r="J18" s="101">
        <f>SUM(久慈市:野田村!J18)</f>
        <v>512</v>
      </c>
    </row>
    <row r="19" spans="1:10" ht="22.5" hidden="1" customHeight="1" x14ac:dyDescent="0.15">
      <c r="A19" s="22">
        <v>9</v>
      </c>
      <c r="B19" s="23">
        <v>11</v>
      </c>
      <c r="C19" s="24" t="s">
        <v>37</v>
      </c>
      <c r="D19" s="25">
        <f t="shared" si="1"/>
        <v>455</v>
      </c>
      <c r="E19" s="23">
        <f>SUM(久慈市:野田村!E19)</f>
        <v>30</v>
      </c>
      <c r="F19" s="23">
        <f>SUM(久慈市:野田村!F19)</f>
        <v>134</v>
      </c>
      <c r="G19" s="23">
        <f>SUM(久慈市:野田村!G19)</f>
        <v>77</v>
      </c>
      <c r="H19" s="23">
        <f t="shared" si="0"/>
        <v>408</v>
      </c>
      <c r="I19" s="26">
        <f>SUM(久慈市:野田村!I19)</f>
        <v>835</v>
      </c>
      <c r="J19" s="101">
        <f>SUM(久慈市:野田村!J19)</f>
        <v>158</v>
      </c>
    </row>
    <row r="20" spans="1:10" ht="22.5" hidden="1" customHeight="1" x14ac:dyDescent="0.15">
      <c r="A20" s="22">
        <v>9</v>
      </c>
      <c r="B20" s="23">
        <v>12</v>
      </c>
      <c r="C20" s="24" t="s">
        <v>3</v>
      </c>
      <c r="D20" s="25">
        <f t="shared" si="1"/>
        <v>408</v>
      </c>
      <c r="E20" s="23">
        <f>SUM(久慈市:野田村!E20)</f>
        <v>18</v>
      </c>
      <c r="F20" s="23">
        <f>SUM(久慈市:野田村!F20)</f>
        <v>63</v>
      </c>
      <c r="G20" s="23">
        <f>SUM(久慈市:野田村!G20)</f>
        <v>38</v>
      </c>
      <c r="H20" s="23">
        <f t="shared" si="0"/>
        <v>388</v>
      </c>
      <c r="I20" s="26">
        <f>SUM(久慈市:野田村!I20)</f>
        <v>404</v>
      </c>
      <c r="J20" s="101">
        <f>SUM(久慈市:野田村!J20)</f>
        <v>218</v>
      </c>
    </row>
    <row r="21" spans="1:10" ht="22.5" hidden="1" customHeight="1" x14ac:dyDescent="0.15">
      <c r="A21" s="22">
        <v>9</v>
      </c>
      <c r="B21" s="23">
        <v>13</v>
      </c>
      <c r="C21" s="24" t="s">
        <v>4</v>
      </c>
      <c r="D21" s="25">
        <f t="shared" si="1"/>
        <v>388</v>
      </c>
      <c r="E21" s="23">
        <f>SUM(久慈市:野田村!E21)</f>
        <v>32</v>
      </c>
      <c r="F21" s="23">
        <f>SUM(久慈市:野田村!F21)</f>
        <v>50</v>
      </c>
      <c r="G21" s="23">
        <f>SUM(久慈市:野田村!G21)</f>
        <v>31</v>
      </c>
      <c r="H21" s="23">
        <f t="shared" si="0"/>
        <v>389</v>
      </c>
      <c r="I21" s="26">
        <f>SUM(久慈市:野田村!I21)</f>
        <v>318</v>
      </c>
      <c r="J21" s="101">
        <f>SUM(久慈市:野田村!J21)</f>
        <v>258</v>
      </c>
    </row>
    <row r="22" spans="1:10" ht="22.5" hidden="1" customHeight="1" x14ac:dyDescent="0.15">
      <c r="A22" s="22">
        <v>9</v>
      </c>
      <c r="B22" s="23">
        <v>14</v>
      </c>
      <c r="C22" s="24" t="s">
        <v>5</v>
      </c>
      <c r="D22" s="25">
        <f t="shared" si="1"/>
        <v>389</v>
      </c>
      <c r="E22" s="23">
        <f>SUM(久慈市:野田村!E22)</f>
        <v>37</v>
      </c>
      <c r="F22" s="23">
        <f>SUM(久慈市:野田村!F22)</f>
        <v>78</v>
      </c>
      <c r="G22" s="23">
        <f>SUM(久慈市:野田村!G22)</f>
        <v>31</v>
      </c>
      <c r="H22" s="23">
        <f t="shared" si="0"/>
        <v>395</v>
      </c>
      <c r="I22" s="26">
        <f>SUM(久慈市:野田村!I22)</f>
        <v>390</v>
      </c>
      <c r="J22" s="101">
        <f>SUM(久慈市:野田村!J22)</f>
        <v>212</v>
      </c>
    </row>
    <row r="23" spans="1:10" ht="22.5" hidden="1" customHeight="1" x14ac:dyDescent="0.15">
      <c r="A23" s="22">
        <v>9</v>
      </c>
      <c r="B23" s="23">
        <v>15</v>
      </c>
      <c r="C23" s="24" t="s">
        <v>0</v>
      </c>
      <c r="D23" s="25">
        <f t="shared" si="1"/>
        <v>395</v>
      </c>
      <c r="E23" s="23">
        <f>SUM(久慈市:野田村!E23)</f>
        <v>34</v>
      </c>
      <c r="F23" s="23">
        <f>SUM(久慈市:野田村!F23)</f>
        <v>71</v>
      </c>
      <c r="G23" s="23">
        <f>SUM(久慈市:野田村!G23)</f>
        <v>31</v>
      </c>
      <c r="H23" s="23">
        <f t="shared" si="0"/>
        <v>398</v>
      </c>
      <c r="I23" s="26">
        <f>SUM(久慈市:野田村!I23)</f>
        <v>384</v>
      </c>
      <c r="J23" s="101">
        <f>SUM(久慈市:野田村!J23)</f>
        <v>249</v>
      </c>
    </row>
    <row r="24" spans="1:10" ht="22.5" hidden="1" customHeight="1" x14ac:dyDescent="0.15">
      <c r="A24" s="22">
        <v>9</v>
      </c>
      <c r="B24" s="23">
        <v>16</v>
      </c>
      <c r="C24" s="24" t="s">
        <v>1</v>
      </c>
      <c r="D24" s="25">
        <f t="shared" si="1"/>
        <v>398</v>
      </c>
      <c r="E24" s="23">
        <f>SUM(久慈市:野田村!E24)</f>
        <v>41</v>
      </c>
      <c r="F24" s="23">
        <f>SUM(久慈市:野田村!F24)</f>
        <v>59</v>
      </c>
      <c r="G24" s="23">
        <f>SUM(久慈市:野田村!G24)</f>
        <v>19</v>
      </c>
      <c r="H24" s="23">
        <f t="shared" si="0"/>
        <v>420</v>
      </c>
      <c r="I24" s="26">
        <f>SUM(久慈市:野田村!I24)</f>
        <v>475</v>
      </c>
      <c r="J24" s="101">
        <f>SUM(久慈市:野田村!J24)</f>
        <v>566</v>
      </c>
    </row>
    <row r="25" spans="1:10" ht="22.5" hidden="1" customHeight="1" x14ac:dyDescent="0.15">
      <c r="A25" s="22">
        <v>9</v>
      </c>
      <c r="B25" s="23">
        <v>17</v>
      </c>
      <c r="C25" s="24" t="s">
        <v>2</v>
      </c>
      <c r="D25" s="25">
        <f t="shared" si="1"/>
        <v>420</v>
      </c>
      <c r="E25" s="23">
        <f>SUM(久慈市:野田村!E25)</f>
        <v>30</v>
      </c>
      <c r="F25" s="23">
        <f>SUM(久慈市:野田村!F25)</f>
        <v>127</v>
      </c>
      <c r="G25" s="23">
        <f>SUM(久慈市:野田村!G25)</f>
        <v>39</v>
      </c>
      <c r="H25" s="23">
        <f t="shared" si="0"/>
        <v>411</v>
      </c>
      <c r="I25" s="26">
        <f>SUM(久慈市:野田村!I25)</f>
        <v>1044</v>
      </c>
      <c r="J25" s="101">
        <f>SUM(久慈市:野田村!J25)</f>
        <v>440</v>
      </c>
    </row>
    <row r="26" spans="1:10" ht="22.5" hidden="1" customHeight="1" x14ac:dyDescent="0.15">
      <c r="A26" s="22">
        <v>9</v>
      </c>
      <c r="B26" s="23">
        <v>18</v>
      </c>
      <c r="C26" s="24" t="s">
        <v>37</v>
      </c>
      <c r="D26" s="25">
        <f t="shared" si="1"/>
        <v>411</v>
      </c>
      <c r="E26" s="23">
        <f>SUM(久慈市:野田村!E26)</f>
        <v>37</v>
      </c>
      <c r="F26" s="23">
        <f>SUM(久慈市:野田村!F26)</f>
        <v>126</v>
      </c>
      <c r="G26" s="23">
        <f>SUM(久慈市:野田村!G26)</f>
        <v>46</v>
      </c>
      <c r="H26" s="23">
        <f t="shared" si="0"/>
        <v>402</v>
      </c>
      <c r="I26" s="26">
        <f>SUM(久慈市:野田村!I26)</f>
        <v>1025</v>
      </c>
      <c r="J26" s="101">
        <f>SUM(久慈市:野田村!J26)</f>
        <v>322</v>
      </c>
    </row>
    <row r="27" spans="1:10" ht="22.5" hidden="1" customHeight="1" x14ac:dyDescent="0.15">
      <c r="A27" s="22">
        <v>9</v>
      </c>
      <c r="B27" s="23">
        <v>19</v>
      </c>
      <c r="C27" s="24" t="s">
        <v>3</v>
      </c>
      <c r="D27" s="25">
        <f t="shared" si="1"/>
        <v>402</v>
      </c>
      <c r="E27" s="23">
        <f>SUM(久慈市:野田村!E27)</f>
        <v>44</v>
      </c>
      <c r="F27" s="23">
        <f>SUM(久慈市:野田村!F27)</f>
        <v>101</v>
      </c>
      <c r="G27" s="23">
        <f>SUM(久慈市:野田村!G27)</f>
        <v>46</v>
      </c>
      <c r="H27" s="23">
        <f t="shared" si="0"/>
        <v>400</v>
      </c>
      <c r="I27" s="26">
        <f>SUM(久慈市:野田村!I27)</f>
        <v>763</v>
      </c>
      <c r="J27" s="101">
        <f>SUM(久慈市:野田村!J27)</f>
        <v>180</v>
      </c>
    </row>
    <row r="28" spans="1:10" ht="22.5" hidden="1" customHeight="1" x14ac:dyDescent="0.15">
      <c r="A28" s="22">
        <v>9</v>
      </c>
      <c r="B28" s="23">
        <v>20</v>
      </c>
      <c r="C28" s="24" t="s">
        <v>4</v>
      </c>
      <c r="D28" s="25">
        <f t="shared" si="1"/>
        <v>400</v>
      </c>
      <c r="E28" s="23">
        <f>SUM(久慈市:野田村!E28)</f>
        <v>32</v>
      </c>
      <c r="F28" s="23">
        <f>SUM(久慈市:野田村!F28)</f>
        <v>51</v>
      </c>
      <c r="G28" s="23">
        <f>SUM(久慈市:野田村!G28)</f>
        <v>23</v>
      </c>
      <c r="H28" s="23">
        <f t="shared" si="0"/>
        <v>409</v>
      </c>
      <c r="I28" s="26">
        <f>SUM(久慈市:野田村!I28)</f>
        <v>335</v>
      </c>
      <c r="J28" s="101">
        <f>SUM(久慈市:野田村!J28)</f>
        <v>156</v>
      </c>
    </row>
    <row r="29" spans="1:10" ht="22.5" hidden="1" customHeight="1" x14ac:dyDescent="0.15">
      <c r="A29" s="22">
        <v>9</v>
      </c>
      <c r="B29" s="23">
        <v>21</v>
      </c>
      <c r="C29" s="24" t="s">
        <v>5</v>
      </c>
      <c r="D29" s="25">
        <f t="shared" si="1"/>
        <v>409</v>
      </c>
      <c r="E29" s="23">
        <f>SUM(久慈市:野田村!E29)</f>
        <v>26</v>
      </c>
      <c r="F29" s="23">
        <f>SUM(久慈市:野田村!F29)</f>
        <v>55</v>
      </c>
      <c r="G29" s="23">
        <f>SUM(久慈市:野田村!G29)</f>
        <v>40</v>
      </c>
      <c r="H29" s="23">
        <f t="shared" si="0"/>
        <v>395</v>
      </c>
      <c r="I29" s="26">
        <f>SUM(久慈市:野田村!I29)</f>
        <v>392</v>
      </c>
      <c r="J29" s="101">
        <f>SUM(久慈市:野田村!J29)</f>
        <v>325</v>
      </c>
    </row>
    <row r="30" spans="1:10" ht="22.5" hidden="1" customHeight="1" x14ac:dyDescent="0.15">
      <c r="A30" s="22">
        <v>9</v>
      </c>
      <c r="B30" s="23">
        <v>22</v>
      </c>
      <c r="C30" s="24" t="s">
        <v>0</v>
      </c>
      <c r="D30" s="25">
        <f t="shared" si="1"/>
        <v>395</v>
      </c>
      <c r="E30" s="23">
        <f>SUM(久慈市:野田村!E30)</f>
        <v>12</v>
      </c>
      <c r="F30" s="23">
        <f>SUM(久慈市:野田村!F30)</f>
        <v>108</v>
      </c>
      <c r="G30" s="23">
        <f>SUM(久慈市:野田村!G30)</f>
        <v>37</v>
      </c>
      <c r="H30" s="23">
        <f t="shared" si="0"/>
        <v>370</v>
      </c>
      <c r="I30" s="26">
        <f>SUM(久慈市:野田村!I30)</f>
        <v>885</v>
      </c>
      <c r="J30" s="101">
        <f>SUM(久慈市:野田村!J30)</f>
        <v>255</v>
      </c>
    </row>
    <row r="31" spans="1:10" ht="22.5" hidden="1" customHeight="1" x14ac:dyDescent="0.15">
      <c r="A31" s="22">
        <v>9</v>
      </c>
      <c r="B31" s="23">
        <v>23</v>
      </c>
      <c r="C31" s="24" t="s">
        <v>1</v>
      </c>
      <c r="D31" s="25">
        <f t="shared" si="1"/>
        <v>370</v>
      </c>
      <c r="E31" s="23">
        <f>SUM(久慈市:野田村!E31)</f>
        <v>17</v>
      </c>
      <c r="F31" s="23">
        <f>SUM(久慈市:野田村!F31)</f>
        <v>65</v>
      </c>
      <c r="G31" s="23">
        <f>SUM(久慈市:野田村!G31)</f>
        <v>29</v>
      </c>
      <c r="H31" s="23">
        <f t="shared" si="0"/>
        <v>358</v>
      </c>
      <c r="I31" s="26">
        <f>SUM(久慈市:野田村!I31)</f>
        <v>502</v>
      </c>
      <c r="J31" s="101">
        <f>SUM(久慈市:野田村!J31)</f>
        <v>317</v>
      </c>
    </row>
    <row r="32" spans="1:10" ht="22.5" hidden="1" customHeight="1" x14ac:dyDescent="0.15">
      <c r="A32" s="22">
        <v>9</v>
      </c>
      <c r="B32" s="23">
        <v>24</v>
      </c>
      <c r="C32" s="24" t="s">
        <v>2</v>
      </c>
      <c r="D32" s="25">
        <f t="shared" si="1"/>
        <v>358</v>
      </c>
      <c r="E32" s="23">
        <f>SUM(久慈市:野田村!E32)</f>
        <v>27</v>
      </c>
      <c r="F32" s="23">
        <f>SUM(久慈市:野田村!F32)</f>
        <v>94</v>
      </c>
      <c r="G32" s="23">
        <f>SUM(久慈市:野田村!G32)</f>
        <v>40</v>
      </c>
      <c r="H32" s="23">
        <f t="shared" si="0"/>
        <v>345</v>
      </c>
      <c r="I32" s="26">
        <f>SUM(久慈市:野田村!I32)</f>
        <v>704</v>
      </c>
      <c r="J32" s="101">
        <f>SUM(久慈市:野田村!J32)</f>
        <v>288</v>
      </c>
    </row>
    <row r="33" spans="1:10" ht="22.5" hidden="1" customHeight="1" x14ac:dyDescent="0.15">
      <c r="A33" s="22">
        <v>9</v>
      </c>
      <c r="B33" s="23">
        <v>25</v>
      </c>
      <c r="C33" s="24" t="s">
        <v>37</v>
      </c>
      <c r="D33" s="25">
        <f t="shared" si="1"/>
        <v>345</v>
      </c>
      <c r="E33" s="23">
        <f>SUM(久慈市:野田村!E33)</f>
        <v>7</v>
      </c>
      <c r="F33" s="23">
        <f>SUM(久慈市:野田村!F33)</f>
        <v>69</v>
      </c>
      <c r="G33" s="23">
        <f>SUM(久慈市:野田村!G33)</f>
        <v>27</v>
      </c>
      <c r="H33" s="23">
        <f t="shared" si="0"/>
        <v>325</v>
      </c>
      <c r="I33" s="26">
        <f>SUM(久慈市:野田村!I33)</f>
        <v>506</v>
      </c>
      <c r="J33" s="101">
        <f>SUM(久慈市:野田村!J33)</f>
        <v>83</v>
      </c>
    </row>
    <row r="34" spans="1:10" ht="22.5" hidden="1" customHeight="1" x14ac:dyDescent="0.15">
      <c r="A34" s="22">
        <v>9</v>
      </c>
      <c r="B34" s="23">
        <v>26</v>
      </c>
      <c r="C34" s="24" t="s">
        <v>3</v>
      </c>
      <c r="D34" s="25">
        <f t="shared" si="1"/>
        <v>325</v>
      </c>
      <c r="E34" s="23">
        <f>SUM(久慈市:野田村!E34)</f>
        <v>25</v>
      </c>
      <c r="F34" s="23">
        <f>SUM(久慈市:野田村!F34)</f>
        <v>46</v>
      </c>
      <c r="G34" s="23">
        <f>SUM(久慈市:野田村!G34)</f>
        <v>49</v>
      </c>
      <c r="H34" s="23">
        <f t="shared" si="0"/>
        <v>301</v>
      </c>
      <c r="I34" s="26">
        <f>SUM(久慈市:野田村!I34)</f>
        <v>219</v>
      </c>
      <c r="J34" s="101">
        <f>SUM(久慈市:野田村!J34)</f>
        <v>128</v>
      </c>
    </row>
    <row r="35" spans="1:10" ht="22.5" hidden="1" customHeight="1" x14ac:dyDescent="0.15">
      <c r="A35" s="22">
        <v>9</v>
      </c>
      <c r="B35" s="23">
        <v>27</v>
      </c>
      <c r="C35" s="24" t="s">
        <v>4</v>
      </c>
      <c r="D35" s="25">
        <f t="shared" si="1"/>
        <v>301</v>
      </c>
      <c r="E35" s="23">
        <f>SUM(久慈市:野田村!E35)</f>
        <v>16</v>
      </c>
      <c r="F35" s="23">
        <f>SUM(久慈市:野田村!F35)</f>
        <v>43</v>
      </c>
      <c r="G35" s="23">
        <f>SUM(久慈市:野田村!G35)</f>
        <v>39</v>
      </c>
      <c r="H35" s="23">
        <f t="shared" si="0"/>
        <v>278</v>
      </c>
      <c r="I35" s="26">
        <f>SUM(久慈市:野田村!I35)</f>
        <v>244</v>
      </c>
      <c r="J35" s="101">
        <f>SUM(久慈市:野田村!J35)</f>
        <v>128</v>
      </c>
    </row>
    <row r="36" spans="1:10" ht="22.5" hidden="1" customHeight="1" x14ac:dyDescent="0.15">
      <c r="A36" s="22">
        <v>9</v>
      </c>
      <c r="B36" s="23">
        <v>28</v>
      </c>
      <c r="C36" s="24" t="s">
        <v>5</v>
      </c>
      <c r="D36" s="25">
        <f t="shared" si="1"/>
        <v>278</v>
      </c>
      <c r="E36" s="23">
        <f>SUM(久慈市:野田村!E36)</f>
        <v>17</v>
      </c>
      <c r="F36" s="23">
        <f>SUM(久慈市:野田村!F36)</f>
        <v>37</v>
      </c>
      <c r="G36" s="23">
        <f>SUM(久慈市:野田村!G36)</f>
        <v>15</v>
      </c>
      <c r="H36" s="23">
        <f t="shared" si="0"/>
        <v>280</v>
      </c>
      <c r="I36" s="26">
        <f>SUM(久慈市:野田村!I36)</f>
        <v>263</v>
      </c>
      <c r="J36" s="101">
        <f>SUM(久慈市:野田村!J36)</f>
        <v>127</v>
      </c>
    </row>
    <row r="37" spans="1:10" ht="22.5" hidden="1" customHeight="1" x14ac:dyDescent="0.15">
      <c r="A37" s="22">
        <v>9</v>
      </c>
      <c r="B37" s="23">
        <v>29</v>
      </c>
      <c r="C37" s="24" t="s">
        <v>0</v>
      </c>
      <c r="D37" s="25">
        <f t="shared" si="1"/>
        <v>280</v>
      </c>
      <c r="E37" s="23">
        <f>SUM(久慈市:野田村!E37)</f>
        <v>9</v>
      </c>
      <c r="F37" s="23">
        <f>SUM(久慈市:野田村!F37)</f>
        <v>36</v>
      </c>
      <c r="G37" s="23">
        <f>SUM(久慈市:野田村!G37)</f>
        <v>23</v>
      </c>
      <c r="H37" s="23">
        <f t="shared" si="0"/>
        <v>266</v>
      </c>
      <c r="I37" s="26">
        <f>SUM(久慈市:野田村!I37)</f>
        <v>210</v>
      </c>
      <c r="J37" s="101">
        <f>SUM(久慈市:野田村!J37)</f>
        <v>194</v>
      </c>
    </row>
    <row r="38" spans="1:10" ht="22.5" hidden="1" customHeight="1" x14ac:dyDescent="0.15">
      <c r="A38" s="27">
        <v>9</v>
      </c>
      <c r="B38" s="28">
        <v>30</v>
      </c>
      <c r="C38" s="29" t="s">
        <v>1</v>
      </c>
      <c r="D38" s="30">
        <f t="shared" si="1"/>
        <v>266</v>
      </c>
      <c r="E38" s="47">
        <f>SUM(久慈市:野田村!E38)</f>
        <v>6</v>
      </c>
      <c r="F38" s="47">
        <f>SUM(久慈市:野田村!F38)</f>
        <v>45</v>
      </c>
      <c r="G38" s="47">
        <f>SUM(久慈市:野田村!G38)</f>
        <v>35</v>
      </c>
      <c r="H38" s="47">
        <f t="shared" si="0"/>
        <v>237</v>
      </c>
      <c r="I38" s="60">
        <f>SUM(久慈市:野田村!I38)</f>
        <v>305</v>
      </c>
      <c r="J38" s="102">
        <f>SUM(久慈市:野田村!J38)</f>
        <v>208</v>
      </c>
    </row>
    <row r="39" spans="1:10" ht="40.5" customHeight="1" x14ac:dyDescent="0.15">
      <c r="A39" s="120" t="s">
        <v>76</v>
      </c>
      <c r="B39" s="121"/>
      <c r="C39" s="122"/>
      <c r="D39" s="82"/>
      <c r="E39" s="83">
        <f>SUM(E9:E38)</f>
        <v>1281</v>
      </c>
      <c r="F39" s="84"/>
      <c r="G39" s="109">
        <f>SUM(G9:G38)</f>
        <v>1044</v>
      </c>
      <c r="H39" s="113">
        <f>E39-G39</f>
        <v>237</v>
      </c>
      <c r="I39" s="111">
        <f>SUM(I9:I38)</f>
        <v>13514</v>
      </c>
      <c r="J39" s="103"/>
    </row>
    <row r="40" spans="1:10" ht="8.25" hidden="1" customHeight="1" x14ac:dyDescent="0.15">
      <c r="A40" s="106">
        <v>10</v>
      </c>
      <c r="B40" s="85">
        <v>1</v>
      </c>
      <c r="C40" s="86" t="s">
        <v>73</v>
      </c>
      <c r="D40" s="87">
        <f>H38</f>
        <v>237</v>
      </c>
      <c r="E40" s="88">
        <f>SUM(久慈市:野田村!E40)</f>
        <v>4</v>
      </c>
      <c r="F40" s="88">
        <f>SUM(久慈市:野田村!F40)</f>
        <v>56</v>
      </c>
      <c r="G40" s="110">
        <f>SUM(久慈市:野田村!G40)</f>
        <v>17</v>
      </c>
      <c r="H40" s="113"/>
      <c r="I40" s="112">
        <f>SUM(久慈市:野田村!I40)</f>
        <v>372</v>
      </c>
      <c r="J40" s="102">
        <f>SUM(久慈市:野田村!J40)</f>
        <v>246</v>
      </c>
    </row>
    <row r="41" spans="1:10" ht="8.25" hidden="1" customHeight="1" x14ac:dyDescent="0.15">
      <c r="A41" s="106">
        <v>10</v>
      </c>
      <c r="B41" s="89">
        <v>2</v>
      </c>
      <c r="C41" s="90" t="s">
        <v>37</v>
      </c>
      <c r="D41" s="87">
        <f t="shared" ref="D41:D70" si="2">H40</f>
        <v>0</v>
      </c>
      <c r="E41" s="88">
        <f>SUM(久慈市:野田村!E41)</f>
        <v>6</v>
      </c>
      <c r="F41" s="88">
        <f>SUM(久慈市:野田村!F41)</f>
        <v>52</v>
      </c>
      <c r="G41" s="110">
        <f>SUM(久慈市:野田村!G41)</f>
        <v>25</v>
      </c>
      <c r="H41" s="113"/>
      <c r="I41" s="112">
        <f>SUM(久慈市:野田村!I41)</f>
        <v>403</v>
      </c>
      <c r="J41" s="102">
        <f>SUM(久慈市:野田村!J41)</f>
        <v>43</v>
      </c>
    </row>
    <row r="42" spans="1:10" ht="8.25" hidden="1" customHeight="1" x14ac:dyDescent="0.15">
      <c r="A42" s="106">
        <v>10</v>
      </c>
      <c r="B42" s="89">
        <v>3</v>
      </c>
      <c r="C42" s="90" t="s">
        <v>3</v>
      </c>
      <c r="D42" s="87">
        <f t="shared" si="2"/>
        <v>0</v>
      </c>
      <c r="E42" s="88">
        <f>SUM(久慈市:野田村!E42)</f>
        <v>7</v>
      </c>
      <c r="F42" s="88">
        <f>SUM(久慈市:野田村!F42)</f>
        <v>37</v>
      </c>
      <c r="G42" s="110">
        <f>SUM(久慈市:野田村!G42)</f>
        <v>4</v>
      </c>
      <c r="H42" s="113"/>
      <c r="I42" s="112">
        <f>SUM(久慈市:野田村!I42)</f>
        <v>140</v>
      </c>
      <c r="J42" s="102">
        <f>SUM(久慈市:野田村!J42)</f>
        <v>67</v>
      </c>
    </row>
    <row r="43" spans="1:10" ht="8.25" hidden="1" customHeight="1" x14ac:dyDescent="0.15">
      <c r="A43" s="106">
        <v>10</v>
      </c>
      <c r="B43" s="89">
        <v>4</v>
      </c>
      <c r="C43" s="90" t="s">
        <v>74</v>
      </c>
      <c r="D43" s="87">
        <f t="shared" si="2"/>
        <v>0</v>
      </c>
      <c r="E43" s="88">
        <f>SUM(久慈市:野田村!E43)</f>
        <v>7</v>
      </c>
      <c r="F43" s="88">
        <f>SUM(久慈市:野田村!F43)</f>
        <v>25</v>
      </c>
      <c r="G43" s="110">
        <f>SUM(久慈市:野田村!G43)</f>
        <v>4</v>
      </c>
      <c r="H43" s="113"/>
      <c r="I43" s="112">
        <f>SUM(久慈市:野田村!I43)</f>
        <v>197</v>
      </c>
      <c r="J43" s="102">
        <f>SUM(久慈市:野田村!J43)</f>
        <v>60</v>
      </c>
    </row>
    <row r="44" spans="1:10" ht="8.25" hidden="1" customHeight="1" x14ac:dyDescent="0.15">
      <c r="A44" s="106">
        <v>10</v>
      </c>
      <c r="B44" s="89">
        <v>5</v>
      </c>
      <c r="C44" s="90" t="s">
        <v>5</v>
      </c>
      <c r="D44" s="87">
        <f t="shared" si="2"/>
        <v>0</v>
      </c>
      <c r="E44" s="88">
        <f>SUM(久慈市:野田村!E44)</f>
        <v>10</v>
      </c>
      <c r="F44" s="88">
        <f>SUM(久慈市:野田村!F44)</f>
        <v>28</v>
      </c>
      <c r="G44" s="110">
        <f>SUM(久慈市:野田村!G44)</f>
        <v>10</v>
      </c>
      <c r="H44" s="113"/>
      <c r="I44" s="112">
        <f>SUM(久慈市:野田村!I44)</f>
        <v>161</v>
      </c>
      <c r="J44" s="102">
        <f>SUM(久慈市:野田村!J44)</f>
        <v>17</v>
      </c>
    </row>
    <row r="45" spans="1:10" ht="8.25" hidden="1" customHeight="1" x14ac:dyDescent="0.15">
      <c r="A45" s="106">
        <v>10</v>
      </c>
      <c r="B45" s="89">
        <v>6</v>
      </c>
      <c r="C45" s="90" t="s">
        <v>75</v>
      </c>
      <c r="D45" s="87">
        <f t="shared" si="2"/>
        <v>0</v>
      </c>
      <c r="E45" s="88">
        <f>SUM(久慈市:野田村!E45)</f>
        <v>10</v>
      </c>
      <c r="F45" s="88">
        <f>SUM(久慈市:野田村!F45)</f>
        <v>23</v>
      </c>
      <c r="G45" s="110">
        <f>SUM(久慈市:野田村!G45)</f>
        <v>16</v>
      </c>
      <c r="H45" s="113"/>
      <c r="I45" s="112">
        <f>SUM(久慈市:野田村!I45)</f>
        <v>133</v>
      </c>
      <c r="J45" s="102">
        <f>SUM(久慈市:野田村!J45)</f>
        <v>46</v>
      </c>
    </row>
    <row r="46" spans="1:10" ht="8.25" hidden="1" customHeight="1" x14ac:dyDescent="0.15">
      <c r="A46" s="106">
        <v>10</v>
      </c>
      <c r="B46" s="89">
        <v>7</v>
      </c>
      <c r="C46" s="90" t="s">
        <v>1</v>
      </c>
      <c r="D46" s="87">
        <f t="shared" si="2"/>
        <v>0</v>
      </c>
      <c r="E46" s="88">
        <f>SUM(久慈市:野田村!E46)</f>
        <v>15</v>
      </c>
      <c r="F46" s="88">
        <f>SUM(久慈市:野田村!F46)</f>
        <v>42</v>
      </c>
      <c r="G46" s="110">
        <f>SUM(久慈市:野田村!G46)</f>
        <v>36</v>
      </c>
      <c r="H46" s="113"/>
      <c r="I46" s="112">
        <f>SUM(久慈市:野田村!I46)</f>
        <v>208</v>
      </c>
      <c r="J46" s="102">
        <f>SUM(久慈市:野田村!J46)</f>
        <v>562</v>
      </c>
    </row>
    <row r="47" spans="1:10" ht="8.25" hidden="1" customHeight="1" x14ac:dyDescent="0.15">
      <c r="A47" s="106">
        <v>10</v>
      </c>
      <c r="B47" s="89">
        <v>8</v>
      </c>
      <c r="C47" s="86" t="s">
        <v>73</v>
      </c>
      <c r="D47" s="87">
        <f t="shared" si="2"/>
        <v>0</v>
      </c>
      <c r="E47" s="88">
        <f>SUM(久慈市:野田村!E47)</f>
        <v>7</v>
      </c>
      <c r="F47" s="88">
        <f>SUM(久慈市:野田村!F47)</f>
        <v>52</v>
      </c>
      <c r="G47" s="110">
        <f>SUM(久慈市:野田村!G47)</f>
        <v>8</v>
      </c>
      <c r="H47" s="113"/>
      <c r="I47" s="112">
        <f>SUM(久慈市:野田村!I47)</f>
        <v>799</v>
      </c>
      <c r="J47" s="102">
        <f>SUM(久慈市:野田村!J47)</f>
        <v>330</v>
      </c>
    </row>
    <row r="48" spans="1:10" ht="8.25" hidden="1" customHeight="1" x14ac:dyDescent="0.15">
      <c r="A48" s="106">
        <v>10</v>
      </c>
      <c r="B48" s="89">
        <v>9</v>
      </c>
      <c r="C48" s="90" t="s">
        <v>37</v>
      </c>
      <c r="D48" s="91">
        <f t="shared" si="2"/>
        <v>0</v>
      </c>
      <c r="E48" s="88">
        <f>SUM(久慈市:野田村!E48)</f>
        <v>11</v>
      </c>
      <c r="F48" s="88">
        <f>SUM(久慈市:野田村!F48)</f>
        <v>69</v>
      </c>
      <c r="G48" s="110">
        <f>SUM(久慈市:野田村!G48)</f>
        <v>24</v>
      </c>
      <c r="H48" s="113"/>
      <c r="I48" s="112">
        <f>SUM(久慈市:野田村!I48)</f>
        <v>628</v>
      </c>
      <c r="J48" s="102">
        <f>SUM(久慈市:野田村!J48)</f>
        <v>155</v>
      </c>
    </row>
    <row r="49" spans="1:10" ht="8.25" hidden="1" customHeight="1" x14ac:dyDescent="0.15">
      <c r="A49" s="106">
        <v>10</v>
      </c>
      <c r="B49" s="89">
        <v>10</v>
      </c>
      <c r="C49" s="90" t="s">
        <v>3</v>
      </c>
      <c r="D49" s="91">
        <f t="shared" si="2"/>
        <v>0</v>
      </c>
      <c r="E49" s="88">
        <f>SUM(久慈市:野田村!E49)</f>
        <v>7</v>
      </c>
      <c r="F49" s="88">
        <f>SUM(久慈市:野田村!F49)</f>
        <v>61</v>
      </c>
      <c r="G49" s="110">
        <f>SUM(久慈市:野田村!G49)</f>
        <v>14</v>
      </c>
      <c r="H49" s="113"/>
      <c r="I49" s="112">
        <f>SUM(久慈市:野田村!I49)</f>
        <v>347</v>
      </c>
      <c r="J49" s="102">
        <f>SUM(久慈市:野田村!J49)</f>
        <v>39</v>
      </c>
    </row>
    <row r="50" spans="1:10" ht="8.25" hidden="1" customHeight="1" x14ac:dyDescent="0.15">
      <c r="A50" s="106">
        <v>10</v>
      </c>
      <c r="B50" s="89">
        <v>11</v>
      </c>
      <c r="C50" s="90" t="s">
        <v>74</v>
      </c>
      <c r="D50" s="91">
        <f t="shared" si="2"/>
        <v>0</v>
      </c>
      <c r="E50" s="88">
        <f>SUM(久慈市:野田村!E50)</f>
        <v>5</v>
      </c>
      <c r="F50" s="88">
        <f>SUM(久慈市:野田村!F50)</f>
        <v>20</v>
      </c>
      <c r="G50" s="110">
        <f>SUM(久慈市:野田村!G50)</f>
        <v>9</v>
      </c>
      <c r="H50" s="113"/>
      <c r="I50" s="112">
        <f>SUM(久慈市:野田村!I50)</f>
        <v>126</v>
      </c>
      <c r="J50" s="102">
        <f>SUM(久慈市:野田村!J50)</f>
        <v>38</v>
      </c>
    </row>
    <row r="51" spans="1:10" ht="8.25" hidden="1" customHeight="1" x14ac:dyDescent="0.15">
      <c r="A51" s="106">
        <v>10</v>
      </c>
      <c r="B51" s="89">
        <v>12</v>
      </c>
      <c r="C51" s="90" t="s">
        <v>5</v>
      </c>
      <c r="D51" s="91">
        <f t="shared" si="2"/>
        <v>0</v>
      </c>
      <c r="E51" s="88">
        <f>SUM(久慈市:野田村!E51)</f>
        <v>6</v>
      </c>
      <c r="F51" s="88">
        <f>SUM(久慈市:野田村!F51)</f>
        <v>24</v>
      </c>
      <c r="G51" s="110">
        <f>SUM(久慈市:野田村!G51)</f>
        <v>27</v>
      </c>
      <c r="H51" s="113"/>
      <c r="I51" s="112">
        <f>SUM(久慈市:野田村!I51)</f>
        <v>134</v>
      </c>
      <c r="J51" s="102">
        <f>SUM(久慈市:野田村!J51)</f>
        <v>48</v>
      </c>
    </row>
    <row r="52" spans="1:10" ht="8.25" hidden="1" customHeight="1" x14ac:dyDescent="0.15">
      <c r="A52" s="106">
        <v>10</v>
      </c>
      <c r="B52" s="89">
        <v>13</v>
      </c>
      <c r="C52" s="90" t="s">
        <v>75</v>
      </c>
      <c r="D52" s="91">
        <f t="shared" si="2"/>
        <v>0</v>
      </c>
      <c r="E52" s="88">
        <f>SUM(久慈市:野田村!E52)</f>
        <v>6</v>
      </c>
      <c r="F52" s="88">
        <f>SUM(久慈市:野田村!F52)</f>
        <v>24</v>
      </c>
      <c r="G52" s="110">
        <f>SUM(久慈市:野田村!G52)</f>
        <v>10</v>
      </c>
      <c r="H52" s="113"/>
      <c r="I52" s="112">
        <f>SUM(久慈市:野田村!I52)</f>
        <v>128</v>
      </c>
      <c r="J52" s="102">
        <f>SUM(久慈市:野田村!J52)</f>
        <v>55</v>
      </c>
    </row>
    <row r="53" spans="1:10" ht="8.25" hidden="1" customHeight="1" x14ac:dyDescent="0.15">
      <c r="A53" s="106">
        <v>10</v>
      </c>
      <c r="B53" s="89">
        <v>14</v>
      </c>
      <c r="C53" s="90" t="s">
        <v>1</v>
      </c>
      <c r="D53" s="91">
        <f t="shared" si="2"/>
        <v>0</v>
      </c>
      <c r="E53" s="88">
        <f>SUM(久慈市:野田村!E53)</f>
        <v>10</v>
      </c>
      <c r="F53" s="88">
        <f>SUM(久慈市:野田村!F53)</f>
        <v>21</v>
      </c>
      <c r="G53" s="110">
        <f>SUM(久慈市:野田村!G53)</f>
        <v>8</v>
      </c>
      <c r="H53" s="113"/>
      <c r="I53" s="112">
        <f>SUM(久慈市:野田村!I53)</f>
        <v>130</v>
      </c>
      <c r="J53" s="102">
        <f>SUM(久慈市:野田村!J53)</f>
        <v>100</v>
      </c>
    </row>
    <row r="54" spans="1:10" ht="8.25" hidden="1" customHeight="1" x14ac:dyDescent="0.15">
      <c r="A54" s="106">
        <v>10</v>
      </c>
      <c r="B54" s="89">
        <v>15</v>
      </c>
      <c r="C54" s="86" t="s">
        <v>73</v>
      </c>
      <c r="D54" s="91">
        <f t="shared" si="2"/>
        <v>0</v>
      </c>
      <c r="E54" s="88">
        <f>SUM(久慈市:野田村!E54)</f>
        <v>7</v>
      </c>
      <c r="F54" s="88">
        <f>SUM(久慈市:野田村!F54)</f>
        <v>44</v>
      </c>
      <c r="G54" s="110">
        <f>SUM(久慈市:野田村!G54)</f>
        <v>12</v>
      </c>
      <c r="H54" s="113"/>
      <c r="I54" s="112">
        <f>SUM(久慈市:野田村!I54)</f>
        <v>261</v>
      </c>
      <c r="J54" s="102">
        <f>SUM(久慈市:野田村!J54)</f>
        <v>217</v>
      </c>
    </row>
    <row r="55" spans="1:10" ht="8.25" hidden="1" customHeight="1" x14ac:dyDescent="0.15">
      <c r="A55" s="106">
        <v>10</v>
      </c>
      <c r="B55" s="89">
        <v>16</v>
      </c>
      <c r="C55" s="90" t="s">
        <v>37</v>
      </c>
      <c r="D55" s="91">
        <f t="shared" si="2"/>
        <v>0</v>
      </c>
      <c r="E55" s="88">
        <f>SUM(久慈市:野田村!E55)</f>
        <v>5</v>
      </c>
      <c r="F55" s="88">
        <f>SUM(久慈市:野田村!F55)</f>
        <v>46</v>
      </c>
      <c r="G55" s="110">
        <f>SUM(久慈市:野田村!G55)</f>
        <v>30</v>
      </c>
      <c r="H55" s="113"/>
      <c r="I55" s="112">
        <f>SUM(久慈市:野田村!I55)</f>
        <v>341</v>
      </c>
      <c r="J55" s="102">
        <f>SUM(久慈市:野田村!J55)</f>
        <v>62</v>
      </c>
    </row>
    <row r="56" spans="1:10" ht="8.25" hidden="1" customHeight="1" x14ac:dyDescent="0.15">
      <c r="A56" s="106">
        <v>10</v>
      </c>
      <c r="B56" s="89">
        <v>17</v>
      </c>
      <c r="C56" s="90" t="s">
        <v>3</v>
      </c>
      <c r="D56" s="91">
        <f t="shared" si="2"/>
        <v>0</v>
      </c>
      <c r="E56" s="88">
        <f>SUM(久慈市:野田村!E56)</f>
        <v>8</v>
      </c>
      <c r="F56" s="88">
        <f>SUM(久慈市:野田村!F56)</f>
        <v>12</v>
      </c>
      <c r="G56" s="110">
        <f>SUM(久慈市:野田村!G56)</f>
        <v>7</v>
      </c>
      <c r="H56" s="113"/>
      <c r="I56" s="112">
        <f>SUM(久慈市:野田村!I56)</f>
        <v>116</v>
      </c>
      <c r="J56" s="102">
        <f>SUM(久慈市:野田村!J56)</f>
        <v>6</v>
      </c>
    </row>
    <row r="57" spans="1:10" ht="8.25" hidden="1" customHeight="1" x14ac:dyDescent="0.15">
      <c r="A57" s="106">
        <v>10</v>
      </c>
      <c r="B57" s="89">
        <v>18</v>
      </c>
      <c r="C57" s="90" t="s">
        <v>74</v>
      </c>
      <c r="D57" s="91">
        <f t="shared" si="2"/>
        <v>0</v>
      </c>
      <c r="E57" s="88">
        <f>SUM(久慈市:野田村!E57)</f>
        <v>6</v>
      </c>
      <c r="F57" s="88">
        <f>SUM(久慈市:野田村!F57)</f>
        <v>21</v>
      </c>
      <c r="G57" s="110">
        <f>SUM(久慈市:野田村!G57)</f>
        <v>11</v>
      </c>
      <c r="H57" s="113"/>
      <c r="I57" s="112">
        <f>SUM(久慈市:野田村!I57)</f>
        <v>85</v>
      </c>
      <c r="J57" s="102">
        <f>SUM(久慈市:野田村!J57)</f>
        <v>51</v>
      </c>
    </row>
    <row r="58" spans="1:10" ht="8.25" hidden="1" customHeight="1" x14ac:dyDescent="0.15">
      <c r="A58" s="106">
        <v>10</v>
      </c>
      <c r="B58" s="89">
        <v>19</v>
      </c>
      <c r="C58" s="90" t="s">
        <v>5</v>
      </c>
      <c r="D58" s="91">
        <f t="shared" si="2"/>
        <v>0</v>
      </c>
      <c r="E58" s="88">
        <f>SUM(久慈市:野田村!E58)</f>
        <v>13</v>
      </c>
      <c r="F58" s="88">
        <f>SUM(久慈市:野田村!F58)</f>
        <v>18</v>
      </c>
      <c r="G58" s="110">
        <f>SUM(久慈市:野田村!G58)</f>
        <v>24</v>
      </c>
      <c r="H58" s="113"/>
      <c r="I58" s="112">
        <f>SUM(久慈市:野田村!I58)</f>
        <v>104</v>
      </c>
      <c r="J58" s="102">
        <f>SUM(久慈市:野田村!J58)</f>
        <v>72</v>
      </c>
    </row>
    <row r="59" spans="1:10" ht="8.25" hidden="1" customHeight="1" x14ac:dyDescent="0.15">
      <c r="A59" s="106">
        <v>10</v>
      </c>
      <c r="B59" s="89">
        <v>20</v>
      </c>
      <c r="C59" s="90" t="s">
        <v>75</v>
      </c>
      <c r="D59" s="91">
        <f t="shared" si="2"/>
        <v>0</v>
      </c>
      <c r="E59" s="88">
        <f>SUM(久慈市:野田村!E59)</f>
        <v>11</v>
      </c>
      <c r="F59" s="88">
        <f>SUM(久慈市:野田村!F59)</f>
        <v>14</v>
      </c>
      <c r="G59" s="110">
        <f>SUM(久慈市:野田村!G59)</f>
        <v>9</v>
      </c>
      <c r="H59" s="113"/>
      <c r="I59" s="112">
        <f>SUM(久慈市:野田村!I59)</f>
        <v>97</v>
      </c>
      <c r="J59" s="102">
        <f>SUM(久慈市:野田村!J59)</f>
        <v>75</v>
      </c>
    </row>
    <row r="60" spans="1:10" ht="8.25" hidden="1" customHeight="1" x14ac:dyDescent="0.15">
      <c r="A60" s="106">
        <v>10</v>
      </c>
      <c r="B60" s="89">
        <v>21</v>
      </c>
      <c r="C60" s="90" t="s">
        <v>1</v>
      </c>
      <c r="D60" s="91">
        <f t="shared" si="2"/>
        <v>0</v>
      </c>
      <c r="E60" s="88">
        <f>SUM(久慈市:野田村!E60)</f>
        <v>7</v>
      </c>
      <c r="F60" s="88">
        <f>SUM(久慈市:野田村!F60)</f>
        <v>37</v>
      </c>
      <c r="G60" s="110">
        <f>SUM(久慈市:野田村!G60)</f>
        <v>15</v>
      </c>
      <c r="H60" s="113"/>
      <c r="I60" s="112">
        <f>SUM(久慈市:野田村!I60)</f>
        <v>127</v>
      </c>
      <c r="J60" s="102">
        <f>SUM(久慈市:野田村!J60)</f>
        <v>167</v>
      </c>
    </row>
    <row r="61" spans="1:10" ht="8.25" hidden="1" customHeight="1" x14ac:dyDescent="0.15">
      <c r="A61" s="106">
        <v>10</v>
      </c>
      <c r="B61" s="89">
        <v>22</v>
      </c>
      <c r="C61" s="86" t="s">
        <v>73</v>
      </c>
      <c r="D61" s="91">
        <f t="shared" si="2"/>
        <v>0</v>
      </c>
      <c r="E61" s="88">
        <f>SUM(久慈市:野田村!E61)</f>
        <v>5</v>
      </c>
      <c r="F61" s="88">
        <f>SUM(久慈市:野田村!F61)</f>
        <v>26</v>
      </c>
      <c r="G61" s="110">
        <f>SUM(久慈市:野田村!G61)</f>
        <v>17</v>
      </c>
      <c r="H61" s="113"/>
      <c r="I61" s="112">
        <f>SUM(久慈市:野田村!I61)</f>
        <v>290</v>
      </c>
      <c r="J61" s="102">
        <f>SUM(久慈市:野田村!J61)</f>
        <v>262</v>
      </c>
    </row>
    <row r="62" spans="1:10" ht="8.25" hidden="1" customHeight="1" x14ac:dyDescent="0.15">
      <c r="A62" s="106">
        <v>10</v>
      </c>
      <c r="B62" s="89">
        <v>23</v>
      </c>
      <c r="C62" s="90" t="s">
        <v>37</v>
      </c>
      <c r="D62" s="91">
        <f t="shared" si="2"/>
        <v>0</v>
      </c>
      <c r="E62" s="88">
        <f>SUM(久慈市:野田村!E62)</f>
        <v>10</v>
      </c>
      <c r="F62" s="88">
        <f>SUM(久慈市:野田村!F62)</f>
        <v>49</v>
      </c>
      <c r="G62" s="110">
        <f>SUM(久慈市:野田村!G62)</f>
        <v>15</v>
      </c>
      <c r="H62" s="113"/>
      <c r="I62" s="112">
        <f>SUM(久慈市:野田村!I62)</f>
        <v>377</v>
      </c>
      <c r="J62" s="102">
        <f>SUM(久慈市:野田村!J62)</f>
        <v>41</v>
      </c>
    </row>
    <row r="63" spans="1:10" ht="8.25" hidden="1" customHeight="1" x14ac:dyDescent="0.15">
      <c r="A63" s="106">
        <v>10</v>
      </c>
      <c r="B63" s="89">
        <v>24</v>
      </c>
      <c r="C63" s="90" t="s">
        <v>3</v>
      </c>
      <c r="D63" s="91">
        <f t="shared" si="2"/>
        <v>0</v>
      </c>
      <c r="E63" s="88">
        <f>SUM(久慈市:野田村!E63)</f>
        <v>6</v>
      </c>
      <c r="F63" s="88">
        <f>SUM(久慈市:野田村!F63)</f>
        <v>36</v>
      </c>
      <c r="G63" s="110">
        <f>SUM(久慈市:野田村!G63)</f>
        <v>12</v>
      </c>
      <c r="H63" s="113"/>
      <c r="I63" s="112">
        <f>SUM(久慈市:野田村!I63)</f>
        <v>97</v>
      </c>
      <c r="J63" s="102">
        <f>SUM(久慈市:野田村!J63)</f>
        <v>56</v>
      </c>
    </row>
    <row r="64" spans="1:10" ht="8.25" hidden="1" customHeight="1" x14ac:dyDescent="0.15">
      <c r="A64" s="106">
        <v>10</v>
      </c>
      <c r="B64" s="89">
        <v>25</v>
      </c>
      <c r="C64" s="90" t="s">
        <v>74</v>
      </c>
      <c r="D64" s="91">
        <f t="shared" si="2"/>
        <v>0</v>
      </c>
      <c r="E64" s="88">
        <f>SUM(久慈市:野田村!E64)</f>
        <v>7</v>
      </c>
      <c r="F64" s="88">
        <f>SUM(久慈市:野田村!F64)</f>
        <v>21</v>
      </c>
      <c r="G64" s="110">
        <f>SUM(久慈市:野田村!G64)</f>
        <v>6</v>
      </c>
      <c r="H64" s="113"/>
      <c r="I64" s="112">
        <f>SUM(久慈市:野田村!I64)</f>
        <v>115</v>
      </c>
      <c r="J64" s="102">
        <f>SUM(久慈市:野田村!J64)</f>
        <v>58</v>
      </c>
    </row>
    <row r="65" spans="1:10" ht="8.25" hidden="1" customHeight="1" x14ac:dyDescent="0.15">
      <c r="A65" s="106">
        <v>10</v>
      </c>
      <c r="B65" s="89">
        <v>26</v>
      </c>
      <c r="C65" s="90" t="s">
        <v>5</v>
      </c>
      <c r="D65" s="91">
        <f t="shared" si="2"/>
        <v>0</v>
      </c>
      <c r="E65" s="88">
        <f>SUM(久慈市:野田村!E65)</f>
        <v>8</v>
      </c>
      <c r="F65" s="88">
        <f>SUM(久慈市:野田村!F65)</f>
        <v>16</v>
      </c>
      <c r="G65" s="110">
        <f>SUM(久慈市:野田村!G65)</f>
        <v>12</v>
      </c>
      <c r="H65" s="113"/>
      <c r="I65" s="112">
        <f>SUM(久慈市:野田村!I65)</f>
        <v>107</v>
      </c>
      <c r="J65" s="102">
        <f>SUM(久慈市:野田村!J65)</f>
        <v>33</v>
      </c>
    </row>
    <row r="66" spans="1:10" ht="8.25" hidden="1" customHeight="1" x14ac:dyDescent="0.15">
      <c r="A66" s="106">
        <v>10</v>
      </c>
      <c r="B66" s="89">
        <v>27</v>
      </c>
      <c r="C66" s="90" t="s">
        <v>75</v>
      </c>
      <c r="D66" s="91">
        <f t="shared" si="2"/>
        <v>0</v>
      </c>
      <c r="E66" s="88">
        <f>SUM(久慈市:野田村!E66)</f>
        <v>8</v>
      </c>
      <c r="F66" s="88">
        <f>SUM(久慈市:野田村!F66)</f>
        <v>11</v>
      </c>
      <c r="G66" s="110">
        <f>SUM(久慈市:野田村!G66)</f>
        <v>11</v>
      </c>
      <c r="H66" s="113"/>
      <c r="I66" s="112">
        <f>SUM(久慈市:野田村!I66)</f>
        <v>61</v>
      </c>
      <c r="J66" s="102">
        <f>SUM(久慈市:野田村!J66)</f>
        <v>123</v>
      </c>
    </row>
    <row r="67" spans="1:10" ht="8.25" hidden="1" customHeight="1" x14ac:dyDescent="0.15">
      <c r="A67" s="106">
        <v>10</v>
      </c>
      <c r="B67" s="89">
        <v>28</v>
      </c>
      <c r="C67" s="90" t="s">
        <v>1</v>
      </c>
      <c r="D67" s="91">
        <f t="shared" si="2"/>
        <v>0</v>
      </c>
      <c r="E67" s="88">
        <f>SUM(久慈市:野田村!E67)</f>
        <v>1</v>
      </c>
      <c r="F67" s="88">
        <f>SUM(久慈市:野田村!F67)</f>
        <v>16</v>
      </c>
      <c r="G67" s="110">
        <f>SUM(久慈市:野田村!G67)</f>
        <v>9</v>
      </c>
      <c r="H67" s="113"/>
      <c r="I67" s="112">
        <f>SUM(久慈市:野田村!I67)</f>
        <v>168</v>
      </c>
      <c r="J67" s="102">
        <f>SUM(久慈市:野田村!J67)</f>
        <v>145</v>
      </c>
    </row>
    <row r="68" spans="1:10" ht="8.25" hidden="1" customHeight="1" x14ac:dyDescent="0.15">
      <c r="A68" s="106">
        <v>10</v>
      </c>
      <c r="B68" s="89">
        <v>29</v>
      </c>
      <c r="C68" s="90" t="s">
        <v>73</v>
      </c>
      <c r="D68" s="91">
        <f t="shared" si="2"/>
        <v>0</v>
      </c>
      <c r="E68" s="88">
        <f>SUM(久慈市:野田村!E68)</f>
        <v>3</v>
      </c>
      <c r="F68" s="88">
        <f>SUM(久慈市:野田村!F68)</f>
        <v>18</v>
      </c>
      <c r="G68" s="110">
        <f>SUM(久慈市:野田村!G68)</f>
        <v>11</v>
      </c>
      <c r="H68" s="113"/>
      <c r="I68" s="112">
        <f>SUM(久慈市:野田村!I68)</f>
        <v>396</v>
      </c>
      <c r="J68" s="102">
        <f>SUM(久慈市:野田村!J68)</f>
        <v>297</v>
      </c>
    </row>
    <row r="69" spans="1:10" ht="8.25" hidden="1" customHeight="1" x14ac:dyDescent="0.15">
      <c r="A69" s="107">
        <v>10</v>
      </c>
      <c r="B69" s="89">
        <v>30</v>
      </c>
      <c r="C69" s="90" t="s">
        <v>37</v>
      </c>
      <c r="D69" s="91">
        <f t="shared" si="2"/>
        <v>0</v>
      </c>
      <c r="E69" s="88">
        <f>SUM(久慈市:野田村!E69)</f>
        <v>3</v>
      </c>
      <c r="F69" s="88">
        <f>SUM(久慈市:野田村!F69)</f>
        <v>21</v>
      </c>
      <c r="G69" s="110">
        <f>SUM(久慈市:野田村!G69)</f>
        <v>14</v>
      </c>
      <c r="H69" s="113"/>
      <c r="I69" s="112">
        <f>SUM(久慈市:野田村!I69)</f>
        <v>419</v>
      </c>
      <c r="J69" s="102">
        <f>SUM(久慈市:野田村!J69)</f>
        <v>109</v>
      </c>
    </row>
    <row r="70" spans="1:10" ht="8.25" hidden="1" customHeight="1" x14ac:dyDescent="0.15">
      <c r="A70" s="108">
        <v>10</v>
      </c>
      <c r="B70" s="92">
        <v>31</v>
      </c>
      <c r="C70" s="93" t="s">
        <v>3</v>
      </c>
      <c r="D70" s="91">
        <f t="shared" si="2"/>
        <v>0</v>
      </c>
      <c r="E70" s="88">
        <f>SUM(久慈市:野田村!E70)</f>
        <v>6</v>
      </c>
      <c r="F70" s="88">
        <f>SUM(久慈市:野田村!F70)</f>
        <v>24</v>
      </c>
      <c r="G70" s="110">
        <f>SUM(久慈市:野田村!G70)</f>
        <v>15</v>
      </c>
      <c r="H70" s="113"/>
      <c r="I70" s="112">
        <f>SUM(久慈市:野田村!I70)</f>
        <v>159</v>
      </c>
      <c r="J70" s="102">
        <f>SUM(久慈市:野田村!J70)</f>
        <v>32</v>
      </c>
    </row>
    <row r="71" spans="1:10" ht="40.5" customHeight="1" x14ac:dyDescent="0.15">
      <c r="A71" s="120" t="s">
        <v>85</v>
      </c>
      <c r="B71" s="121"/>
      <c r="C71" s="122"/>
      <c r="D71" s="94"/>
      <c r="E71" s="83">
        <f>SUM(E40:E70)</f>
        <v>225</v>
      </c>
      <c r="F71" s="84"/>
      <c r="G71" s="109">
        <f>SUM(G40:G70)</f>
        <v>442</v>
      </c>
      <c r="H71" s="113">
        <f>H39+E71-G71</f>
        <v>20</v>
      </c>
      <c r="I71" s="111">
        <f>SUM(I40:I70)</f>
        <v>7226</v>
      </c>
      <c r="J71" s="103"/>
    </row>
    <row r="72" spans="1:10" ht="8.25" hidden="1" customHeight="1" x14ac:dyDescent="0.15">
      <c r="A72" s="106">
        <v>11</v>
      </c>
      <c r="B72" s="85">
        <v>1</v>
      </c>
      <c r="C72" s="86" t="s">
        <v>74</v>
      </c>
      <c r="D72" s="87">
        <f>H70</f>
        <v>0</v>
      </c>
      <c r="E72" s="88">
        <f>SUM(久慈市:野田村!E72)</f>
        <v>3</v>
      </c>
      <c r="F72" s="88">
        <f>SUM(久慈市:野田村!F72)</f>
        <v>5</v>
      </c>
      <c r="G72" s="110">
        <f>SUM(久慈市:野田村!G72)</f>
        <v>5</v>
      </c>
      <c r="H72" s="113">
        <f t="shared" ref="H72:H101" si="3">H40+E72-G72</f>
        <v>-2</v>
      </c>
      <c r="I72" s="112">
        <f>SUM(久慈市:野田村!I72)</f>
        <v>25</v>
      </c>
      <c r="J72" s="102">
        <f>SUM(久慈市:野田村!J72)</f>
        <v>28</v>
      </c>
    </row>
    <row r="73" spans="1:10" ht="8.25" hidden="1" customHeight="1" x14ac:dyDescent="0.15">
      <c r="A73" s="106">
        <v>11</v>
      </c>
      <c r="B73" s="89">
        <v>2</v>
      </c>
      <c r="C73" s="90" t="s">
        <v>5</v>
      </c>
      <c r="D73" s="87">
        <f t="shared" ref="D73:D101" si="4">H72</f>
        <v>-2</v>
      </c>
      <c r="E73" s="88">
        <f>SUM(久慈市:野田村!E73)</f>
        <v>8</v>
      </c>
      <c r="F73" s="88">
        <f>SUM(久慈市:野田村!F73)</f>
        <v>7</v>
      </c>
      <c r="G73" s="110">
        <f>SUM(久慈市:野田村!G73)</f>
        <v>1</v>
      </c>
      <c r="H73" s="113">
        <f t="shared" si="3"/>
        <v>7</v>
      </c>
      <c r="I73" s="112">
        <f>SUM(久慈市:野田村!I73)</f>
        <v>54</v>
      </c>
      <c r="J73" s="102">
        <f>SUM(久慈市:野田村!J73)</f>
        <v>68</v>
      </c>
    </row>
    <row r="74" spans="1:10" ht="8.25" hidden="1" customHeight="1" x14ac:dyDescent="0.15">
      <c r="A74" s="106">
        <v>11</v>
      </c>
      <c r="B74" s="85">
        <v>3</v>
      </c>
      <c r="C74" s="90" t="s">
        <v>75</v>
      </c>
      <c r="D74" s="87">
        <f t="shared" si="4"/>
        <v>7</v>
      </c>
      <c r="E74" s="88">
        <f>SUM(久慈市:野田村!E74)</f>
        <v>1</v>
      </c>
      <c r="F74" s="88">
        <f>SUM(久慈市:野田村!F74)</f>
        <v>14</v>
      </c>
      <c r="G74" s="110">
        <f>SUM(久慈市:野田村!G74)</f>
        <v>8</v>
      </c>
      <c r="H74" s="113">
        <f t="shared" si="3"/>
        <v>-7</v>
      </c>
      <c r="I74" s="112">
        <f>SUM(久慈市:野田村!I74)</f>
        <v>144</v>
      </c>
      <c r="J74" s="102">
        <f>SUM(久慈市:野田村!J74)</f>
        <v>88</v>
      </c>
    </row>
    <row r="75" spans="1:10" ht="8.25" hidden="1" customHeight="1" x14ac:dyDescent="0.15">
      <c r="A75" s="106">
        <v>11</v>
      </c>
      <c r="B75" s="89">
        <v>4</v>
      </c>
      <c r="C75" s="90" t="s">
        <v>1</v>
      </c>
      <c r="D75" s="87">
        <f t="shared" si="4"/>
        <v>-7</v>
      </c>
      <c r="E75" s="88">
        <f>SUM(久慈市:野田村!E75)</f>
        <v>8</v>
      </c>
      <c r="F75" s="88">
        <f>SUM(久慈市:野田村!F75)</f>
        <v>9</v>
      </c>
      <c r="G75" s="110">
        <f>SUM(久慈市:野田村!G75)</f>
        <v>0</v>
      </c>
      <c r="H75" s="113">
        <f t="shared" si="3"/>
        <v>8</v>
      </c>
      <c r="I75" s="112">
        <f>SUM(久慈市:野田村!I75)</f>
        <v>140</v>
      </c>
      <c r="J75" s="102">
        <f>SUM(久慈市:野田村!J75)</f>
        <v>88</v>
      </c>
    </row>
    <row r="76" spans="1:10" ht="8.25" hidden="1" customHeight="1" x14ac:dyDescent="0.15">
      <c r="A76" s="106">
        <v>11</v>
      </c>
      <c r="B76" s="85">
        <v>5</v>
      </c>
      <c r="C76" s="90" t="s">
        <v>73</v>
      </c>
      <c r="D76" s="87">
        <f t="shared" si="4"/>
        <v>8</v>
      </c>
      <c r="E76" s="88">
        <f>SUM(久慈市:野田村!E76)</f>
        <v>4</v>
      </c>
      <c r="F76" s="88">
        <f>SUM(久慈市:野田村!F76)</f>
        <v>17</v>
      </c>
      <c r="G76" s="110">
        <f>SUM(久慈市:野田村!G76)</f>
        <v>3</v>
      </c>
      <c r="H76" s="113">
        <f t="shared" si="3"/>
        <v>1</v>
      </c>
      <c r="I76" s="112">
        <f>SUM(久慈市:野田村!I76)</f>
        <v>214</v>
      </c>
      <c r="J76" s="102">
        <f>SUM(久慈市:野田村!J76)</f>
        <v>47</v>
      </c>
    </row>
    <row r="77" spans="1:10" ht="8.25" hidden="1" customHeight="1" x14ac:dyDescent="0.15">
      <c r="A77" s="106">
        <v>11</v>
      </c>
      <c r="B77" s="89">
        <v>6</v>
      </c>
      <c r="C77" s="90" t="s">
        <v>37</v>
      </c>
      <c r="D77" s="87">
        <f t="shared" si="4"/>
        <v>1</v>
      </c>
      <c r="E77" s="88">
        <f>SUM(久慈市:野田村!E77)</f>
        <v>1</v>
      </c>
      <c r="F77" s="88">
        <f>SUM(久慈市:野田村!F77)</f>
        <v>20</v>
      </c>
      <c r="G77" s="110">
        <f>SUM(久慈市:野田村!G77)</f>
        <v>9</v>
      </c>
      <c r="H77" s="113">
        <f t="shared" si="3"/>
        <v>-8</v>
      </c>
      <c r="I77" s="112">
        <f>SUM(久慈市:野田村!I77)</f>
        <v>122</v>
      </c>
      <c r="J77" s="102">
        <f>SUM(久慈市:野田村!J77)</f>
        <v>133</v>
      </c>
    </row>
    <row r="78" spans="1:10" ht="8.25" hidden="1" customHeight="1" x14ac:dyDescent="0.15">
      <c r="A78" s="106">
        <v>11</v>
      </c>
      <c r="B78" s="85">
        <v>7</v>
      </c>
      <c r="C78" s="90" t="s">
        <v>3</v>
      </c>
      <c r="D78" s="87">
        <f t="shared" si="4"/>
        <v>-8</v>
      </c>
      <c r="E78" s="88">
        <f>SUM(久慈市:野田村!E78)</f>
        <v>1</v>
      </c>
      <c r="F78" s="88">
        <f>SUM(久慈市:野田村!F78)</f>
        <v>10</v>
      </c>
      <c r="G78" s="110">
        <f>SUM(久慈市:野田村!G78)</f>
        <v>5</v>
      </c>
      <c r="H78" s="113">
        <f t="shared" si="3"/>
        <v>-4</v>
      </c>
      <c r="I78" s="112">
        <f>SUM(久慈市:野田村!I78)</f>
        <v>202</v>
      </c>
      <c r="J78" s="102">
        <f>SUM(久慈市:野田村!J78)</f>
        <v>30</v>
      </c>
    </row>
    <row r="79" spans="1:10" ht="8.25" hidden="1" customHeight="1" x14ac:dyDescent="0.15">
      <c r="A79" s="106">
        <v>11</v>
      </c>
      <c r="B79" s="89">
        <v>8</v>
      </c>
      <c r="C79" s="86" t="s">
        <v>74</v>
      </c>
      <c r="D79" s="87">
        <f t="shared" si="4"/>
        <v>-4</v>
      </c>
      <c r="E79" s="88">
        <f>SUM(久慈市:野田村!E79)</f>
        <v>6</v>
      </c>
      <c r="F79" s="88">
        <f>SUM(久慈市:野田村!F79)</f>
        <v>6</v>
      </c>
      <c r="G79" s="110">
        <f>SUM(久慈市:野田村!G79)</f>
        <v>1</v>
      </c>
      <c r="H79" s="113">
        <f t="shared" si="3"/>
        <v>5</v>
      </c>
      <c r="I79" s="112">
        <f>SUM(久慈市:野田村!I79)</f>
        <v>64</v>
      </c>
      <c r="J79" s="102">
        <f>SUM(久慈市:野田村!J79)</f>
        <v>36</v>
      </c>
    </row>
    <row r="80" spans="1:10" ht="8.25" hidden="1" customHeight="1" x14ac:dyDescent="0.15">
      <c r="A80" s="106">
        <v>11</v>
      </c>
      <c r="B80" s="85">
        <v>9</v>
      </c>
      <c r="C80" s="90" t="s">
        <v>5</v>
      </c>
      <c r="D80" s="87">
        <f t="shared" si="4"/>
        <v>5</v>
      </c>
      <c r="E80" s="88">
        <f>SUM(久慈市:野田村!E80)</f>
        <v>1</v>
      </c>
      <c r="F80" s="88">
        <f>SUM(久慈市:野田村!F80)</f>
        <v>7</v>
      </c>
      <c r="G80" s="110">
        <f>SUM(久慈市:野田村!G80)</f>
        <v>3</v>
      </c>
      <c r="H80" s="113">
        <f t="shared" si="3"/>
        <v>-2</v>
      </c>
      <c r="I80" s="112">
        <f>SUM(久慈市:野田村!I80)</f>
        <v>62</v>
      </c>
      <c r="J80" s="102">
        <f>SUM(久慈市:野田村!J80)</f>
        <v>45</v>
      </c>
    </row>
    <row r="81" spans="1:10" ht="8.25" hidden="1" customHeight="1" x14ac:dyDescent="0.15">
      <c r="A81" s="106">
        <v>11</v>
      </c>
      <c r="B81" s="89">
        <v>10</v>
      </c>
      <c r="C81" s="90" t="s">
        <v>75</v>
      </c>
      <c r="D81" s="87">
        <f t="shared" si="4"/>
        <v>-2</v>
      </c>
      <c r="E81" s="88">
        <f>SUM(久慈市:野田村!E81)</f>
        <v>4</v>
      </c>
      <c r="F81" s="88">
        <f>SUM(久慈市:野田村!F81)</f>
        <v>6</v>
      </c>
      <c r="G81" s="110">
        <f>SUM(久慈市:野田村!G81)</f>
        <v>3</v>
      </c>
      <c r="H81" s="113">
        <f t="shared" si="3"/>
        <v>1</v>
      </c>
      <c r="I81" s="112">
        <f>SUM(久慈市:野田村!I81)</f>
        <v>67</v>
      </c>
      <c r="J81" s="102">
        <f>SUM(久慈市:野田村!J81)</f>
        <v>51</v>
      </c>
    </row>
    <row r="82" spans="1:10" ht="8.25" hidden="1" customHeight="1" x14ac:dyDescent="0.15">
      <c r="A82" s="106">
        <v>11</v>
      </c>
      <c r="B82" s="85">
        <v>11</v>
      </c>
      <c r="C82" s="90" t="s">
        <v>1</v>
      </c>
      <c r="D82" s="87">
        <f t="shared" si="4"/>
        <v>1</v>
      </c>
      <c r="E82" s="88">
        <f>SUM(久慈市:野田村!E82)</f>
        <v>6</v>
      </c>
      <c r="F82" s="88">
        <f>SUM(久慈市:野田村!F82)</f>
        <v>11</v>
      </c>
      <c r="G82" s="110">
        <f>SUM(久慈市:野田村!G82)</f>
        <v>3</v>
      </c>
      <c r="H82" s="113">
        <f t="shared" si="3"/>
        <v>3</v>
      </c>
      <c r="I82" s="112">
        <f>SUM(久慈市:野田村!I82)</f>
        <v>64</v>
      </c>
      <c r="J82" s="102">
        <f>SUM(久慈市:野田村!J82)</f>
        <v>106</v>
      </c>
    </row>
    <row r="83" spans="1:10" ht="8.25" hidden="1" customHeight="1" x14ac:dyDescent="0.15">
      <c r="A83" s="106">
        <v>11</v>
      </c>
      <c r="B83" s="89">
        <v>12</v>
      </c>
      <c r="C83" s="90" t="s">
        <v>73</v>
      </c>
      <c r="D83" s="87">
        <f t="shared" si="4"/>
        <v>3</v>
      </c>
      <c r="E83" s="88">
        <f>SUM(久慈市:野田村!E83)</f>
        <v>3</v>
      </c>
      <c r="F83" s="88">
        <f>SUM(久慈市:野田村!F83)</f>
        <v>16</v>
      </c>
      <c r="G83" s="110">
        <f>SUM(久慈市:野田村!G83)</f>
        <v>9</v>
      </c>
      <c r="H83" s="113">
        <f t="shared" si="3"/>
        <v>-6</v>
      </c>
      <c r="I83" s="112">
        <f>SUM(久慈市:野田村!I83)</f>
        <v>123</v>
      </c>
      <c r="J83" s="102">
        <f>SUM(久慈市:野田村!J83)</f>
        <v>31</v>
      </c>
    </row>
    <row r="84" spans="1:10" ht="8.25" hidden="1" customHeight="1" x14ac:dyDescent="0.15">
      <c r="A84" s="106">
        <v>11</v>
      </c>
      <c r="B84" s="85">
        <v>13</v>
      </c>
      <c r="C84" s="90" t="s">
        <v>37</v>
      </c>
      <c r="D84" s="87">
        <f t="shared" si="4"/>
        <v>-6</v>
      </c>
      <c r="E84" s="88">
        <f>SUM(久慈市:野田村!E84)</f>
        <v>1</v>
      </c>
      <c r="F84" s="88">
        <f>SUM(久慈市:野田村!F84)</f>
        <v>12</v>
      </c>
      <c r="G84" s="110">
        <f>SUM(久慈市:野田村!G84)</f>
        <v>4</v>
      </c>
      <c r="H84" s="113">
        <f t="shared" si="3"/>
        <v>-3</v>
      </c>
      <c r="I84" s="112">
        <f>SUM(久慈市:野田村!I84)</f>
        <v>189</v>
      </c>
      <c r="J84" s="102">
        <f>SUM(久慈市:野田村!J84)</f>
        <v>30</v>
      </c>
    </row>
    <row r="85" spans="1:10" ht="8.25" hidden="1" customHeight="1" x14ac:dyDescent="0.15">
      <c r="A85" s="106">
        <v>11</v>
      </c>
      <c r="B85" s="89">
        <v>14</v>
      </c>
      <c r="C85" s="90" t="s">
        <v>3</v>
      </c>
      <c r="D85" s="87">
        <f t="shared" si="4"/>
        <v>-3</v>
      </c>
      <c r="E85" s="88">
        <f>SUM(久慈市:野田村!E85)</f>
        <v>4</v>
      </c>
      <c r="F85" s="88">
        <f>SUM(久慈市:野田村!F85)</f>
        <v>6</v>
      </c>
      <c r="G85" s="110">
        <f>SUM(久慈市:野田村!G85)</f>
        <v>2</v>
      </c>
      <c r="H85" s="113">
        <f t="shared" si="3"/>
        <v>2</v>
      </c>
      <c r="I85" s="112">
        <f>SUM(久慈市:野田村!I85)</f>
        <v>49</v>
      </c>
      <c r="J85" s="102">
        <f>SUM(久慈市:野田村!J85)</f>
        <v>17</v>
      </c>
    </row>
    <row r="86" spans="1:10" ht="8.25" hidden="1" customHeight="1" x14ac:dyDescent="0.15">
      <c r="A86" s="106">
        <v>11</v>
      </c>
      <c r="B86" s="85">
        <v>15</v>
      </c>
      <c r="C86" s="86" t="s">
        <v>74</v>
      </c>
      <c r="D86" s="87">
        <f t="shared" si="4"/>
        <v>2</v>
      </c>
      <c r="E86" s="88">
        <f>SUM(久慈市:野田村!E86)</f>
        <v>1</v>
      </c>
      <c r="F86" s="88">
        <f>SUM(久慈市:野田村!F86)</f>
        <v>5</v>
      </c>
      <c r="G86" s="110">
        <f>SUM(久慈市:野田村!G86)</f>
        <v>3</v>
      </c>
      <c r="H86" s="113">
        <f t="shared" si="3"/>
        <v>-2</v>
      </c>
      <c r="I86" s="112">
        <f>SUM(久慈市:野田村!I86)</f>
        <v>47</v>
      </c>
      <c r="J86" s="102">
        <f>SUM(久慈市:野田村!J86)</f>
        <v>30</v>
      </c>
    </row>
    <row r="87" spans="1:10" ht="8.25" hidden="1" customHeight="1" x14ac:dyDescent="0.15">
      <c r="A87" s="106">
        <v>11</v>
      </c>
      <c r="B87" s="89">
        <v>16</v>
      </c>
      <c r="C87" s="90" t="s">
        <v>5</v>
      </c>
      <c r="D87" s="87">
        <f t="shared" si="4"/>
        <v>-2</v>
      </c>
      <c r="E87" s="88">
        <f>SUM(久慈市:野田村!E87)</f>
        <v>3</v>
      </c>
      <c r="F87" s="88">
        <f>SUM(久慈市:野田村!F87)</f>
        <v>6</v>
      </c>
      <c r="G87" s="110">
        <f>SUM(久慈市:野田村!G87)</f>
        <v>5</v>
      </c>
      <c r="H87" s="113">
        <f t="shared" si="3"/>
        <v>-2</v>
      </c>
      <c r="I87" s="112">
        <f>SUM(久慈市:野田村!I87)</f>
        <v>50</v>
      </c>
      <c r="J87" s="102">
        <f>SUM(久慈市:野田村!J87)</f>
        <v>39</v>
      </c>
    </row>
    <row r="88" spans="1:10" ht="8.25" hidden="1" customHeight="1" x14ac:dyDescent="0.15">
      <c r="A88" s="106">
        <v>11</v>
      </c>
      <c r="B88" s="85">
        <v>17</v>
      </c>
      <c r="C88" s="90" t="s">
        <v>75</v>
      </c>
      <c r="D88" s="87">
        <f t="shared" si="4"/>
        <v>-2</v>
      </c>
      <c r="E88" s="88">
        <f>SUM(久慈市:野田村!E88)</f>
        <v>4</v>
      </c>
      <c r="F88" s="88">
        <f>SUM(久慈市:野田村!F88)</f>
        <v>8</v>
      </c>
      <c r="G88" s="110">
        <f>SUM(久慈市:野田村!G88)</f>
        <v>6</v>
      </c>
      <c r="H88" s="113">
        <f t="shared" si="3"/>
        <v>-2</v>
      </c>
      <c r="I88" s="112">
        <f>SUM(久慈市:野田村!I88)</f>
        <v>52</v>
      </c>
      <c r="J88" s="102">
        <f>SUM(久慈市:野田村!J88)</f>
        <v>34</v>
      </c>
    </row>
    <row r="89" spans="1:10" ht="8.25" hidden="1" customHeight="1" x14ac:dyDescent="0.15">
      <c r="A89" s="106">
        <v>11</v>
      </c>
      <c r="B89" s="89">
        <v>18</v>
      </c>
      <c r="C89" s="90" t="s">
        <v>1</v>
      </c>
      <c r="D89" s="87">
        <f t="shared" si="4"/>
        <v>-2</v>
      </c>
      <c r="E89" s="88">
        <f>SUM(久慈市:野田村!E89)</f>
        <v>1</v>
      </c>
      <c r="F89" s="88">
        <f>SUM(久慈市:野田村!F89)</f>
        <v>9</v>
      </c>
      <c r="G89" s="110">
        <f>SUM(久慈市:野田村!G89)</f>
        <v>5</v>
      </c>
      <c r="H89" s="113">
        <f t="shared" si="3"/>
        <v>-4</v>
      </c>
      <c r="I89" s="112">
        <f>SUM(久慈市:野田村!I89)</f>
        <v>61</v>
      </c>
      <c r="J89" s="102">
        <f>SUM(久慈市:野田村!J89)</f>
        <v>125</v>
      </c>
    </row>
    <row r="90" spans="1:10" ht="8.25" hidden="1" customHeight="1" x14ac:dyDescent="0.15">
      <c r="A90" s="106">
        <v>11</v>
      </c>
      <c r="B90" s="85">
        <v>19</v>
      </c>
      <c r="C90" s="90" t="s">
        <v>73</v>
      </c>
      <c r="D90" s="87">
        <f t="shared" si="4"/>
        <v>-4</v>
      </c>
      <c r="E90" s="88">
        <f>SUM(久慈市:野田村!E90)</f>
        <v>17</v>
      </c>
      <c r="F90" s="88">
        <f>SUM(久慈市:野田村!F90)</f>
        <v>13</v>
      </c>
      <c r="G90" s="110">
        <f>SUM(久慈市:野田村!G90)</f>
        <v>6</v>
      </c>
      <c r="H90" s="113">
        <f t="shared" si="3"/>
        <v>11</v>
      </c>
      <c r="I90" s="112">
        <f>SUM(久慈市:野田村!I90)</f>
        <v>186</v>
      </c>
      <c r="J90" s="102">
        <f>SUM(久慈市:野田村!J90)</f>
        <v>14</v>
      </c>
    </row>
    <row r="91" spans="1:10" ht="8.25" hidden="1" customHeight="1" x14ac:dyDescent="0.15">
      <c r="A91" s="106">
        <v>11</v>
      </c>
      <c r="B91" s="89">
        <v>20</v>
      </c>
      <c r="C91" s="90" t="s">
        <v>37</v>
      </c>
      <c r="D91" s="87">
        <f t="shared" si="4"/>
        <v>11</v>
      </c>
      <c r="E91" s="88">
        <f>SUM(久慈市:野田村!E91)</f>
        <v>1</v>
      </c>
      <c r="F91" s="88">
        <f>SUM(久慈市:野田村!F91)</f>
        <v>5</v>
      </c>
      <c r="G91" s="110">
        <f>SUM(久慈市:野田村!G91)</f>
        <v>3</v>
      </c>
      <c r="H91" s="113">
        <f t="shared" si="3"/>
        <v>-2</v>
      </c>
      <c r="I91" s="112">
        <f>SUM(久慈市:野田村!I91)</f>
        <v>47</v>
      </c>
      <c r="J91" s="102">
        <f>SUM(久慈市:野田村!J91)</f>
        <v>30</v>
      </c>
    </row>
    <row r="92" spans="1:10" ht="8.25" hidden="1" customHeight="1" x14ac:dyDescent="0.15">
      <c r="A92" s="106">
        <v>11</v>
      </c>
      <c r="B92" s="85">
        <v>21</v>
      </c>
      <c r="C92" s="90" t="s">
        <v>3</v>
      </c>
      <c r="D92" s="87">
        <f t="shared" si="4"/>
        <v>-2</v>
      </c>
      <c r="E92" s="88">
        <f>SUM(久慈市:野田村!E92)</f>
        <v>3</v>
      </c>
      <c r="F92" s="88">
        <f>SUM(久慈市:野田村!F92)</f>
        <v>5</v>
      </c>
      <c r="G92" s="110">
        <f>SUM(久慈市:野田村!G92)</f>
        <v>2</v>
      </c>
      <c r="H92" s="113">
        <f t="shared" si="3"/>
        <v>1</v>
      </c>
      <c r="I92" s="112">
        <f>SUM(久慈市:野田村!I92)</f>
        <v>32</v>
      </c>
      <c r="J92" s="102">
        <f>SUM(久慈市:野田村!J92)</f>
        <v>30</v>
      </c>
    </row>
    <row r="93" spans="1:10" ht="8.25" hidden="1" customHeight="1" x14ac:dyDescent="0.15">
      <c r="A93" s="106">
        <v>11</v>
      </c>
      <c r="B93" s="89">
        <v>22</v>
      </c>
      <c r="C93" s="86" t="s">
        <v>74</v>
      </c>
      <c r="D93" s="87">
        <f t="shared" si="4"/>
        <v>1</v>
      </c>
      <c r="E93" s="88">
        <f>SUM(久慈市:野田村!E93)</f>
        <v>2</v>
      </c>
      <c r="F93" s="88">
        <f>SUM(久慈市:野田村!F93)</f>
        <v>2</v>
      </c>
      <c r="G93" s="110">
        <f>SUM(久慈市:野田村!G93)</f>
        <v>0</v>
      </c>
      <c r="H93" s="113">
        <f t="shared" si="3"/>
        <v>2</v>
      </c>
      <c r="I93" s="112">
        <f>SUM(久慈市:野田村!I93)</f>
        <v>22</v>
      </c>
      <c r="J93" s="102">
        <f>SUM(久慈市:野田村!J93)</f>
        <v>24</v>
      </c>
    </row>
    <row r="94" spans="1:10" ht="8.25" hidden="1" customHeight="1" x14ac:dyDescent="0.15">
      <c r="A94" s="106">
        <v>11</v>
      </c>
      <c r="B94" s="85">
        <v>23</v>
      </c>
      <c r="C94" s="90" t="s">
        <v>5</v>
      </c>
      <c r="D94" s="87">
        <f t="shared" si="4"/>
        <v>2</v>
      </c>
      <c r="E94" s="88">
        <f>SUM(久慈市:野田村!E94)</f>
        <v>1</v>
      </c>
      <c r="F94" s="88">
        <f>SUM(久慈市:野田村!F94)</f>
        <v>5</v>
      </c>
      <c r="G94" s="110">
        <f>SUM(久慈市:野田村!G94)</f>
        <v>4</v>
      </c>
      <c r="H94" s="113">
        <f t="shared" si="3"/>
        <v>-3</v>
      </c>
      <c r="I94" s="112">
        <f>SUM(久慈市:野田村!I94)</f>
        <v>44</v>
      </c>
      <c r="J94" s="102">
        <f>SUM(久慈市:野田村!J94)</f>
        <v>40</v>
      </c>
    </row>
    <row r="95" spans="1:10" ht="8.25" hidden="1" customHeight="1" x14ac:dyDescent="0.15">
      <c r="A95" s="106">
        <v>11</v>
      </c>
      <c r="B95" s="89">
        <v>24</v>
      </c>
      <c r="C95" s="90" t="s">
        <v>75</v>
      </c>
      <c r="D95" s="87">
        <f t="shared" si="4"/>
        <v>-3</v>
      </c>
      <c r="E95" s="88">
        <f>SUM(久慈市:野田村!E95)</f>
        <v>1</v>
      </c>
      <c r="F95" s="88">
        <f>SUM(久慈市:野田村!F95)</f>
        <v>4</v>
      </c>
      <c r="G95" s="110">
        <f>SUM(久慈市:野田村!G95)</f>
        <v>2</v>
      </c>
      <c r="H95" s="113">
        <f t="shared" si="3"/>
        <v>-1</v>
      </c>
      <c r="I95" s="112">
        <f>SUM(久慈市:野田村!I95)</f>
        <v>51</v>
      </c>
      <c r="J95" s="102">
        <f>SUM(久慈市:野田村!J95)</f>
        <v>41</v>
      </c>
    </row>
    <row r="96" spans="1:10" ht="8.25" hidden="1" customHeight="1" x14ac:dyDescent="0.15">
      <c r="A96" s="106">
        <v>11</v>
      </c>
      <c r="B96" s="85">
        <v>25</v>
      </c>
      <c r="C96" s="90" t="s">
        <v>1</v>
      </c>
      <c r="D96" s="87">
        <f t="shared" si="4"/>
        <v>-1</v>
      </c>
      <c r="E96" s="88">
        <f>SUM(久慈市:野田村!E96)</f>
        <v>2</v>
      </c>
      <c r="F96" s="88">
        <f>SUM(久慈市:野田村!F96)</f>
        <v>4</v>
      </c>
      <c r="G96" s="110">
        <f>SUM(久慈市:野田村!G96)</f>
        <v>9</v>
      </c>
      <c r="H96" s="113">
        <f t="shared" si="3"/>
        <v>-7</v>
      </c>
      <c r="I96" s="112">
        <f>SUM(久慈市:野田村!I96)</f>
        <v>58</v>
      </c>
      <c r="J96" s="102">
        <f>SUM(久慈市:野田村!J96)</f>
        <v>47</v>
      </c>
    </row>
    <row r="97" spans="1:10" ht="8.25" hidden="1" customHeight="1" x14ac:dyDescent="0.15">
      <c r="A97" s="106">
        <v>11</v>
      </c>
      <c r="B97" s="89">
        <v>26</v>
      </c>
      <c r="C97" s="90" t="s">
        <v>73</v>
      </c>
      <c r="D97" s="87">
        <f t="shared" si="4"/>
        <v>-7</v>
      </c>
      <c r="E97" s="88">
        <f>SUM(久慈市:野田村!E97)</f>
        <v>1</v>
      </c>
      <c r="F97" s="88">
        <f>SUM(久慈市:野田村!F97)</f>
        <v>5</v>
      </c>
      <c r="G97" s="110">
        <f>SUM(久慈市:野田村!G97)</f>
        <v>3</v>
      </c>
      <c r="H97" s="113">
        <f t="shared" si="3"/>
        <v>-2</v>
      </c>
      <c r="I97" s="112">
        <f>SUM(久慈市:野田村!I97)</f>
        <v>84</v>
      </c>
      <c r="J97" s="102">
        <f>SUM(久慈市:野田村!J97)</f>
        <v>31</v>
      </c>
    </row>
    <row r="98" spans="1:10" ht="8.25" hidden="1" customHeight="1" x14ac:dyDescent="0.15">
      <c r="A98" s="106">
        <v>11</v>
      </c>
      <c r="B98" s="85">
        <v>27</v>
      </c>
      <c r="C98" s="90" t="s">
        <v>37</v>
      </c>
      <c r="D98" s="87">
        <f t="shared" si="4"/>
        <v>-2</v>
      </c>
      <c r="E98" s="88">
        <f>SUM(久慈市:野田村!E98)</f>
        <v>5</v>
      </c>
      <c r="F98" s="88">
        <f>SUM(久慈市:野田村!F98)</f>
        <v>9</v>
      </c>
      <c r="G98" s="110">
        <f>SUM(久慈市:野田村!G98)</f>
        <v>5</v>
      </c>
      <c r="H98" s="113">
        <f t="shared" si="3"/>
        <v>0</v>
      </c>
      <c r="I98" s="112">
        <f>SUM(久慈市:野田村!I98)</f>
        <v>67</v>
      </c>
      <c r="J98" s="102">
        <f>SUM(久慈市:野田村!J98)</f>
        <v>35</v>
      </c>
    </row>
    <row r="99" spans="1:10" ht="8.25" hidden="1" customHeight="1" x14ac:dyDescent="0.15">
      <c r="A99" s="106">
        <v>11</v>
      </c>
      <c r="B99" s="89">
        <v>28</v>
      </c>
      <c r="C99" s="90" t="s">
        <v>3</v>
      </c>
      <c r="D99" s="87">
        <f t="shared" si="4"/>
        <v>0</v>
      </c>
      <c r="E99" s="88">
        <f>SUM(久慈市:野田村!E99)</f>
        <v>2</v>
      </c>
      <c r="F99" s="88">
        <f>SUM(久慈市:野田村!F99)</f>
        <v>1</v>
      </c>
      <c r="G99" s="110">
        <f>SUM(久慈市:野田村!G99)</f>
        <v>0</v>
      </c>
      <c r="H99" s="113">
        <f t="shared" si="3"/>
        <v>2</v>
      </c>
      <c r="I99" s="112">
        <f>SUM(久慈市:野田村!I99)</f>
        <v>33</v>
      </c>
      <c r="J99" s="102">
        <f>SUM(久慈市:野田村!J99)</f>
        <v>35</v>
      </c>
    </row>
    <row r="100" spans="1:10" ht="8.25" hidden="1" customHeight="1" x14ac:dyDescent="0.15">
      <c r="A100" s="106">
        <v>11</v>
      </c>
      <c r="B100" s="85">
        <v>29</v>
      </c>
      <c r="C100" s="90" t="s">
        <v>74</v>
      </c>
      <c r="D100" s="87">
        <f t="shared" si="4"/>
        <v>2</v>
      </c>
      <c r="E100" s="88">
        <f>SUM(久慈市:野田村!E100)</f>
        <v>0</v>
      </c>
      <c r="F100" s="88">
        <f>SUM(久慈市:野田村!F100)</f>
        <v>1</v>
      </c>
      <c r="G100" s="110">
        <f>SUM(久慈市:野田村!G100)</f>
        <v>1</v>
      </c>
      <c r="H100" s="113">
        <f t="shared" si="3"/>
        <v>-1</v>
      </c>
      <c r="I100" s="112">
        <f>SUM(久慈市:野田村!I100)</f>
        <v>29</v>
      </c>
      <c r="J100" s="102">
        <f>SUM(久慈市:野田村!J100)</f>
        <v>35</v>
      </c>
    </row>
    <row r="101" spans="1:10" ht="40.5" hidden="1" customHeight="1" x14ac:dyDescent="0.15">
      <c r="A101" s="106">
        <v>11</v>
      </c>
      <c r="B101" s="89">
        <v>30</v>
      </c>
      <c r="C101" s="90" t="s">
        <v>5</v>
      </c>
      <c r="D101" s="87">
        <f t="shared" si="4"/>
        <v>-1</v>
      </c>
      <c r="E101" s="88">
        <f>SUM(久慈市:野田村!E101)</f>
        <v>1</v>
      </c>
      <c r="F101" s="88">
        <f>SUM(久慈市:野田村!F101)</f>
        <v>1</v>
      </c>
      <c r="G101" s="110">
        <f>SUM(久慈市:野田村!G101)</f>
        <v>1</v>
      </c>
      <c r="H101" s="113">
        <f t="shared" si="3"/>
        <v>0</v>
      </c>
      <c r="I101" s="112">
        <f>SUM(久慈市:野田村!I101)</f>
        <v>30</v>
      </c>
      <c r="J101" s="102">
        <f>SUM(久慈市:野田村!J101)</f>
        <v>0</v>
      </c>
    </row>
    <row r="102" spans="1:10" ht="40.5" customHeight="1" x14ac:dyDescent="0.15">
      <c r="A102" s="120" t="s">
        <v>88</v>
      </c>
      <c r="B102" s="121"/>
      <c r="C102" s="122"/>
      <c r="D102" s="94"/>
      <c r="E102" s="83">
        <f>SUM(E72:E101)</f>
        <v>96</v>
      </c>
      <c r="F102" s="84"/>
      <c r="G102" s="109">
        <f>SUM(G72:G101)</f>
        <v>111</v>
      </c>
      <c r="H102" s="113">
        <f>H71+E102-G102</f>
        <v>5</v>
      </c>
      <c r="I102" s="111">
        <f>SUM(I72:I101)</f>
        <v>2412</v>
      </c>
      <c r="J102" s="103"/>
    </row>
    <row r="103" spans="1:10" ht="8.25" hidden="1" customHeight="1" x14ac:dyDescent="0.15">
      <c r="A103" s="106">
        <v>12</v>
      </c>
      <c r="B103" s="85">
        <v>1</v>
      </c>
      <c r="C103" s="86" t="s">
        <v>0</v>
      </c>
      <c r="D103" s="87">
        <f>H101</f>
        <v>0</v>
      </c>
      <c r="E103" s="88">
        <f>SUM(久慈市:野田村!E103)</f>
        <v>2</v>
      </c>
      <c r="F103" s="88">
        <f>SUM(久慈市:野田村!F103)</f>
        <v>0</v>
      </c>
      <c r="G103" s="110">
        <f>SUM(久慈市:野田村!G103)</f>
        <v>0</v>
      </c>
      <c r="H103" s="113"/>
      <c r="I103" s="112">
        <f>SUM(久慈市:野田村!I103)</f>
        <v>0</v>
      </c>
      <c r="J103" s="102">
        <f>SUM(久慈市:野田村!J103)</f>
        <v>35</v>
      </c>
    </row>
    <row r="104" spans="1:10" ht="8.25" hidden="1" customHeight="1" x14ac:dyDescent="0.15">
      <c r="A104" s="106">
        <v>12</v>
      </c>
      <c r="B104" s="89">
        <v>2</v>
      </c>
      <c r="C104" s="90" t="s">
        <v>1</v>
      </c>
      <c r="D104" s="87">
        <f>H103</f>
        <v>0</v>
      </c>
      <c r="E104" s="88">
        <f>SUM(久慈市:野田村!E104)</f>
        <v>1</v>
      </c>
      <c r="F104" s="88">
        <f>SUM(久慈市:野田村!F104)</f>
        <v>2</v>
      </c>
      <c r="G104" s="110">
        <f>SUM(久慈市:野田村!G104)</f>
        <v>1</v>
      </c>
      <c r="H104" s="113"/>
      <c r="I104" s="112">
        <f>SUM(久慈市:野田村!I104)</f>
        <v>35</v>
      </c>
      <c r="J104" s="102">
        <f>SUM(久慈市:野田村!J104)</f>
        <v>0</v>
      </c>
    </row>
    <row r="105" spans="1:10" ht="8.25" hidden="1" customHeight="1" x14ac:dyDescent="0.15">
      <c r="A105" s="106">
        <v>12</v>
      </c>
      <c r="B105" s="85">
        <v>3</v>
      </c>
      <c r="C105" s="90" t="s">
        <v>73</v>
      </c>
      <c r="D105" s="87">
        <f t="shared" ref="D105:D131" si="5">H104</f>
        <v>0</v>
      </c>
      <c r="E105" s="88">
        <f>SUM(久慈市:野田村!E105)</f>
        <v>0</v>
      </c>
      <c r="F105" s="88">
        <f>SUM(久慈市:野田村!F105)</f>
        <v>0</v>
      </c>
      <c r="G105" s="110">
        <f>SUM(久慈市:野田村!G105)</f>
        <v>0</v>
      </c>
      <c r="H105" s="113"/>
      <c r="I105" s="112">
        <f>SUM(久慈市:野田村!I105)</f>
        <v>0</v>
      </c>
      <c r="J105" s="102">
        <f>SUM(久慈市:野田村!J105)</f>
        <v>0</v>
      </c>
    </row>
    <row r="106" spans="1:10" ht="8.25" hidden="1" customHeight="1" x14ac:dyDescent="0.15">
      <c r="A106" s="106">
        <v>12</v>
      </c>
      <c r="B106" s="89">
        <v>4</v>
      </c>
      <c r="C106" s="90" t="s">
        <v>37</v>
      </c>
      <c r="D106" s="87">
        <f t="shared" si="5"/>
        <v>0</v>
      </c>
      <c r="E106" s="88">
        <f>SUM(久慈市:野田村!E106)</f>
        <v>1</v>
      </c>
      <c r="F106" s="88">
        <f>SUM(久慈市:野田村!F106)</f>
        <v>1</v>
      </c>
      <c r="G106" s="110">
        <f>SUM(久慈市:野田村!G106)</f>
        <v>0</v>
      </c>
      <c r="H106" s="113"/>
      <c r="I106" s="112">
        <f>SUM(久慈市:野田村!I106)</f>
        <v>4</v>
      </c>
      <c r="J106" s="102">
        <f>SUM(久慈市:野田村!J106)</f>
        <v>35</v>
      </c>
    </row>
    <row r="107" spans="1:10" ht="8.25" hidden="1" customHeight="1" x14ac:dyDescent="0.15">
      <c r="A107" s="106">
        <v>12</v>
      </c>
      <c r="B107" s="85">
        <v>5</v>
      </c>
      <c r="C107" s="90" t="s">
        <v>3</v>
      </c>
      <c r="D107" s="87">
        <f t="shared" si="5"/>
        <v>0</v>
      </c>
      <c r="E107" s="88">
        <f>SUM(久慈市:野田村!E107)</f>
        <v>1</v>
      </c>
      <c r="F107" s="88">
        <f>SUM(久慈市:野田村!F107)</f>
        <v>5</v>
      </c>
      <c r="G107" s="110">
        <f>SUM(久慈市:野田村!G107)</f>
        <v>5</v>
      </c>
      <c r="H107" s="113"/>
      <c r="I107" s="112">
        <f>SUM(久慈市:野田村!I107)</f>
        <v>38</v>
      </c>
      <c r="J107" s="102">
        <f>SUM(久慈市:野田村!J107)</f>
        <v>35</v>
      </c>
    </row>
    <row r="108" spans="1:10" ht="8.25" hidden="1" customHeight="1" x14ac:dyDescent="0.15">
      <c r="A108" s="106">
        <v>12</v>
      </c>
      <c r="B108" s="89">
        <v>6</v>
      </c>
      <c r="C108" s="86" t="s">
        <v>74</v>
      </c>
      <c r="D108" s="87">
        <f t="shared" si="5"/>
        <v>0</v>
      </c>
      <c r="E108" s="88">
        <f>SUM(久慈市:野田村!E108)</f>
        <v>0</v>
      </c>
      <c r="F108" s="88">
        <f>SUM(久慈市:野田村!F108)</f>
        <v>0</v>
      </c>
      <c r="G108" s="110">
        <f>SUM(久慈市:野田村!G108)</f>
        <v>0</v>
      </c>
      <c r="H108" s="113"/>
      <c r="I108" s="112">
        <f>SUM(久慈市:野田村!I108)</f>
        <v>0</v>
      </c>
      <c r="J108" s="102">
        <f>SUM(久慈市:野田村!J108)</f>
        <v>35</v>
      </c>
    </row>
    <row r="109" spans="1:10" ht="8.25" hidden="1" customHeight="1" x14ac:dyDescent="0.15">
      <c r="A109" s="106">
        <v>12</v>
      </c>
      <c r="B109" s="85">
        <v>7</v>
      </c>
      <c r="C109" s="90" t="s">
        <v>5</v>
      </c>
      <c r="D109" s="87">
        <f t="shared" si="5"/>
        <v>0</v>
      </c>
      <c r="E109" s="88">
        <f>SUM(久慈市:野田村!E109)</f>
        <v>1</v>
      </c>
      <c r="F109" s="88">
        <f>SUM(久慈市:野田村!F109)</f>
        <v>5</v>
      </c>
      <c r="G109" s="110">
        <f>SUM(久慈市:野田村!G109)</f>
        <v>4</v>
      </c>
      <c r="H109" s="113"/>
      <c r="I109" s="112">
        <f>SUM(久慈市:野田村!I109)</f>
        <v>35</v>
      </c>
      <c r="J109" s="102">
        <f>SUM(久慈市:野田村!J109)</f>
        <v>35</v>
      </c>
    </row>
    <row r="110" spans="1:10" ht="8.25" hidden="1" customHeight="1" x14ac:dyDescent="0.15">
      <c r="A110" s="106">
        <v>12</v>
      </c>
      <c r="B110" s="89">
        <v>8</v>
      </c>
      <c r="C110" s="86" t="s">
        <v>0</v>
      </c>
      <c r="D110" s="87">
        <f t="shared" si="5"/>
        <v>0</v>
      </c>
      <c r="E110" s="88">
        <f>SUM(久慈市:野田村!E110)</f>
        <v>2</v>
      </c>
      <c r="F110" s="88">
        <f>SUM(久慈市:野田村!F110)</f>
        <v>3</v>
      </c>
      <c r="G110" s="110">
        <f>SUM(久慈市:野田村!G110)</f>
        <v>0</v>
      </c>
      <c r="H110" s="113"/>
      <c r="I110" s="112">
        <f>SUM(久慈市:野田村!I110)</f>
        <v>36</v>
      </c>
      <c r="J110" s="102">
        <f>SUM(久慈市:野田村!J110)</f>
        <v>35</v>
      </c>
    </row>
    <row r="111" spans="1:10" ht="8.25" hidden="1" customHeight="1" x14ac:dyDescent="0.15">
      <c r="A111" s="106">
        <v>12</v>
      </c>
      <c r="B111" s="85">
        <v>9</v>
      </c>
      <c r="C111" s="90" t="s">
        <v>1</v>
      </c>
      <c r="D111" s="87">
        <f t="shared" si="5"/>
        <v>0</v>
      </c>
      <c r="E111" s="88">
        <f>SUM(久慈市:野田村!E111)</f>
        <v>0</v>
      </c>
      <c r="F111" s="88">
        <f>SUM(久慈市:野田村!F111)</f>
        <v>3</v>
      </c>
      <c r="G111" s="110">
        <f>SUM(久慈市:野田村!G111)</f>
        <v>1</v>
      </c>
      <c r="H111" s="113"/>
      <c r="I111" s="112">
        <f>SUM(久慈市:野田村!I111)</f>
        <v>30</v>
      </c>
      <c r="J111" s="102">
        <f>SUM(久慈市:野田村!J111)</f>
        <v>0</v>
      </c>
    </row>
    <row r="112" spans="1:10" ht="8.25" hidden="1" customHeight="1" x14ac:dyDescent="0.15">
      <c r="A112" s="106">
        <v>12</v>
      </c>
      <c r="B112" s="89">
        <v>10</v>
      </c>
      <c r="C112" s="90" t="s">
        <v>73</v>
      </c>
      <c r="D112" s="87">
        <f t="shared" si="5"/>
        <v>0</v>
      </c>
      <c r="E112" s="88">
        <f>SUM(久慈市:野田村!E112)</f>
        <v>0</v>
      </c>
      <c r="F112" s="88">
        <f>SUM(久慈市:野田村!F112)</f>
        <v>1</v>
      </c>
      <c r="G112" s="110">
        <f>SUM(久慈市:野田村!G112)</f>
        <v>1</v>
      </c>
      <c r="H112" s="113"/>
      <c r="I112" s="112">
        <f>SUM(久慈市:野田村!I112)</f>
        <v>1</v>
      </c>
      <c r="J112" s="102">
        <f>SUM(久慈市:野田村!J112)</f>
        <v>0</v>
      </c>
    </row>
    <row r="113" spans="1:10" ht="8.25" hidden="1" customHeight="1" x14ac:dyDescent="0.15">
      <c r="A113" s="106">
        <v>12</v>
      </c>
      <c r="B113" s="85">
        <v>11</v>
      </c>
      <c r="C113" s="90" t="s">
        <v>37</v>
      </c>
      <c r="D113" s="87">
        <f t="shared" si="5"/>
        <v>0</v>
      </c>
      <c r="E113" s="88">
        <f>SUM(久慈市:野田村!E113)</f>
        <v>0</v>
      </c>
      <c r="F113" s="88">
        <f>SUM(久慈市:野田村!F113)</f>
        <v>1</v>
      </c>
      <c r="G113" s="110">
        <f>SUM(久慈市:野田村!G113)</f>
        <v>0</v>
      </c>
      <c r="H113" s="113"/>
      <c r="I113" s="112">
        <f>SUM(久慈市:野田村!I113)</f>
        <v>1</v>
      </c>
      <c r="J113" s="102">
        <f>SUM(久慈市:野田村!J113)</f>
        <v>35</v>
      </c>
    </row>
    <row r="114" spans="1:10" ht="8.25" hidden="1" customHeight="1" x14ac:dyDescent="0.15">
      <c r="A114" s="106">
        <v>12</v>
      </c>
      <c r="B114" s="89">
        <v>12</v>
      </c>
      <c r="C114" s="90" t="s">
        <v>3</v>
      </c>
      <c r="D114" s="87">
        <f t="shared" si="5"/>
        <v>0</v>
      </c>
      <c r="E114" s="88">
        <f>SUM(久慈市:野田村!E114)</f>
        <v>2</v>
      </c>
      <c r="F114" s="88">
        <f>SUM(久慈市:野田村!F114)</f>
        <v>3</v>
      </c>
      <c r="G114" s="110">
        <f>SUM(久慈市:野田村!G114)</f>
        <v>0</v>
      </c>
      <c r="H114" s="113"/>
      <c r="I114" s="112">
        <f>SUM(久慈市:野田村!I114)</f>
        <v>33</v>
      </c>
      <c r="J114" s="102">
        <f>SUM(久慈市:野田村!J114)</f>
        <v>35</v>
      </c>
    </row>
    <row r="115" spans="1:10" ht="8.25" hidden="1" customHeight="1" x14ac:dyDescent="0.15">
      <c r="A115" s="106">
        <v>12</v>
      </c>
      <c r="B115" s="85">
        <v>13</v>
      </c>
      <c r="C115" s="86" t="s">
        <v>74</v>
      </c>
      <c r="D115" s="87">
        <f t="shared" si="5"/>
        <v>0</v>
      </c>
      <c r="E115" s="88">
        <f>SUM(久慈市:野田村!E115)</f>
        <v>0</v>
      </c>
      <c r="F115" s="88">
        <f>SUM(久慈市:野田村!F115)</f>
        <v>4</v>
      </c>
      <c r="G115" s="110">
        <f>SUM(久慈市:野田村!G115)</f>
        <v>0</v>
      </c>
      <c r="H115" s="113"/>
      <c r="I115" s="112">
        <f>SUM(久慈市:野田村!I115)</f>
        <v>31</v>
      </c>
      <c r="J115" s="102">
        <f>SUM(久慈市:野田村!J115)</f>
        <v>35</v>
      </c>
    </row>
    <row r="116" spans="1:10" ht="8.25" hidden="1" customHeight="1" x14ac:dyDescent="0.15">
      <c r="A116" s="106">
        <v>12</v>
      </c>
      <c r="B116" s="89">
        <v>14</v>
      </c>
      <c r="C116" s="90" t="s">
        <v>5</v>
      </c>
      <c r="D116" s="87">
        <f t="shared" si="5"/>
        <v>0</v>
      </c>
      <c r="E116" s="88">
        <f>SUM(久慈市:野田村!E116)</f>
        <v>1</v>
      </c>
      <c r="F116" s="88">
        <f>SUM(久慈市:野田村!F116)</f>
        <v>4</v>
      </c>
      <c r="G116" s="110">
        <f>SUM(久慈市:野田村!G116)</f>
        <v>0</v>
      </c>
      <c r="H116" s="113"/>
      <c r="I116" s="112">
        <f>SUM(久慈市:野田村!I116)</f>
        <v>36</v>
      </c>
      <c r="J116" s="102">
        <f>SUM(久慈市:野田村!J116)</f>
        <v>0</v>
      </c>
    </row>
    <row r="117" spans="1:10" ht="8.25" hidden="1" customHeight="1" x14ac:dyDescent="0.15">
      <c r="A117" s="106">
        <v>12</v>
      </c>
      <c r="B117" s="85">
        <v>15</v>
      </c>
      <c r="C117" s="86" t="s">
        <v>0</v>
      </c>
      <c r="D117" s="87">
        <f t="shared" si="5"/>
        <v>0</v>
      </c>
      <c r="E117" s="88">
        <f>SUM(久慈市:野田村!E117)</f>
        <v>20</v>
      </c>
      <c r="F117" s="88">
        <f>SUM(久慈市:野田村!F117)</f>
        <v>0</v>
      </c>
      <c r="G117" s="110">
        <f>SUM(久慈市:野田村!G117)</f>
        <v>19</v>
      </c>
      <c r="H117" s="113"/>
      <c r="I117" s="112">
        <f>SUM(久慈市:野田村!I117)</f>
        <v>0</v>
      </c>
      <c r="J117" s="102">
        <f>SUM(久慈市:野田村!J117)</f>
        <v>35</v>
      </c>
    </row>
    <row r="118" spans="1:10" ht="8.25" hidden="1" customHeight="1" x14ac:dyDescent="0.15">
      <c r="A118" s="106">
        <v>12</v>
      </c>
      <c r="B118" s="89">
        <v>16</v>
      </c>
      <c r="C118" s="90" t="s">
        <v>1</v>
      </c>
      <c r="D118" s="87">
        <f t="shared" si="5"/>
        <v>0</v>
      </c>
      <c r="E118" s="88">
        <f>SUM(久慈市:野田村!E118)</f>
        <v>0</v>
      </c>
      <c r="F118" s="88">
        <f>SUM(久慈市:野田村!F118)</f>
        <v>3</v>
      </c>
      <c r="G118" s="110">
        <f>SUM(久慈市:野田村!G118)</f>
        <v>0</v>
      </c>
      <c r="H118" s="113"/>
      <c r="I118" s="112">
        <f>SUM(久慈市:野田村!I118)</f>
        <v>28</v>
      </c>
      <c r="J118" s="102">
        <f>SUM(久慈市:野田村!J118)</f>
        <v>0</v>
      </c>
    </row>
    <row r="119" spans="1:10" ht="8.25" hidden="1" customHeight="1" x14ac:dyDescent="0.15">
      <c r="A119" s="106">
        <v>12</v>
      </c>
      <c r="B119" s="85">
        <v>17</v>
      </c>
      <c r="C119" s="90" t="s">
        <v>73</v>
      </c>
      <c r="D119" s="87">
        <f t="shared" si="5"/>
        <v>0</v>
      </c>
      <c r="E119" s="88">
        <f>SUM(久慈市:野田村!E119)</f>
        <v>0</v>
      </c>
      <c r="F119" s="88">
        <f>SUM(久慈市:野田村!F119)</f>
        <v>0</v>
      </c>
      <c r="G119" s="110">
        <f>SUM(久慈市:野田村!G119)</f>
        <v>0</v>
      </c>
      <c r="H119" s="113"/>
      <c r="I119" s="112">
        <f>SUM(久慈市:野田村!I119)</f>
        <v>0</v>
      </c>
      <c r="J119" s="102">
        <f>SUM(久慈市:野田村!J119)</f>
        <v>0</v>
      </c>
    </row>
    <row r="120" spans="1:10" ht="8.25" hidden="1" customHeight="1" x14ac:dyDescent="0.15">
      <c r="A120" s="106">
        <v>12</v>
      </c>
      <c r="B120" s="89">
        <v>18</v>
      </c>
      <c r="C120" s="90" t="s">
        <v>37</v>
      </c>
      <c r="D120" s="87">
        <f t="shared" si="5"/>
        <v>0</v>
      </c>
      <c r="E120" s="88">
        <f>SUM(久慈市:野田村!E120)</f>
        <v>0</v>
      </c>
      <c r="F120" s="88">
        <f>SUM(久慈市:野田村!F120)</f>
        <v>0</v>
      </c>
      <c r="G120" s="110">
        <f>SUM(久慈市:野田村!G120)</f>
        <v>0</v>
      </c>
      <c r="H120" s="113"/>
      <c r="I120" s="112">
        <f>SUM(久慈市:野田村!I120)</f>
        <v>0</v>
      </c>
      <c r="J120" s="102">
        <f>SUM(久慈市:野田村!J120)</f>
        <v>35</v>
      </c>
    </row>
    <row r="121" spans="1:10" ht="8.25" hidden="1" customHeight="1" x14ac:dyDescent="0.15">
      <c r="A121" s="106">
        <v>12</v>
      </c>
      <c r="B121" s="85">
        <v>19</v>
      </c>
      <c r="C121" s="90" t="s">
        <v>3</v>
      </c>
      <c r="D121" s="87">
        <f t="shared" si="5"/>
        <v>0</v>
      </c>
      <c r="E121" s="88">
        <f>SUM(久慈市:野田村!E121)</f>
        <v>3</v>
      </c>
      <c r="F121" s="88">
        <f>SUM(久慈市:野田村!F121)</f>
        <v>2</v>
      </c>
      <c r="G121" s="110">
        <f>SUM(久慈市:野田村!G121)</f>
        <v>0</v>
      </c>
      <c r="H121" s="113"/>
      <c r="I121" s="112">
        <f>SUM(久慈市:野田村!I121)</f>
        <v>28</v>
      </c>
      <c r="J121" s="102">
        <f>SUM(久慈市:野田村!J121)</f>
        <v>35</v>
      </c>
    </row>
    <row r="122" spans="1:10" ht="8.25" hidden="1" customHeight="1" x14ac:dyDescent="0.15">
      <c r="A122" s="106">
        <v>12</v>
      </c>
      <c r="B122" s="89">
        <v>20</v>
      </c>
      <c r="C122" s="86" t="s">
        <v>74</v>
      </c>
      <c r="D122" s="87">
        <f t="shared" si="5"/>
        <v>0</v>
      </c>
      <c r="E122" s="88">
        <f>SUM(久慈市:野田村!E122)</f>
        <v>0</v>
      </c>
      <c r="F122" s="88">
        <f>SUM(久慈市:野田村!F122)</f>
        <v>4</v>
      </c>
      <c r="G122" s="110">
        <f>SUM(久慈市:野田村!G122)</f>
        <v>0</v>
      </c>
      <c r="H122" s="113"/>
      <c r="I122" s="112">
        <f>SUM(久慈市:野田村!I122)</f>
        <v>27</v>
      </c>
      <c r="J122" s="102">
        <f>SUM(久慈市:野田村!J122)</f>
        <v>35</v>
      </c>
    </row>
    <row r="123" spans="1:10" ht="8.25" hidden="1" customHeight="1" x14ac:dyDescent="0.15">
      <c r="A123" s="106">
        <v>12</v>
      </c>
      <c r="B123" s="85">
        <v>21</v>
      </c>
      <c r="C123" s="90" t="s">
        <v>5</v>
      </c>
      <c r="D123" s="87">
        <f t="shared" si="5"/>
        <v>0</v>
      </c>
      <c r="E123" s="88">
        <f>SUM(久慈市:野田村!E123)</f>
        <v>0</v>
      </c>
      <c r="F123" s="88">
        <f>SUM(久慈市:野田村!F123)</f>
        <v>4</v>
      </c>
      <c r="G123" s="110">
        <f>SUM(久慈市:野田村!G123)</f>
        <v>1</v>
      </c>
      <c r="H123" s="113"/>
      <c r="I123" s="112">
        <f>SUM(久慈市:野田村!I123)</f>
        <v>22</v>
      </c>
      <c r="J123" s="102">
        <f>SUM(久慈市:野田村!J123)</f>
        <v>35</v>
      </c>
    </row>
    <row r="124" spans="1:10" ht="8.25" hidden="1" customHeight="1" x14ac:dyDescent="0.15">
      <c r="A124" s="106">
        <v>12</v>
      </c>
      <c r="B124" s="89">
        <v>22</v>
      </c>
      <c r="C124" s="86" t="s">
        <v>0</v>
      </c>
      <c r="D124" s="87">
        <f t="shared" si="5"/>
        <v>0</v>
      </c>
      <c r="E124" s="88">
        <f>SUM(久慈市:野田村!E124)</f>
        <v>1</v>
      </c>
      <c r="F124" s="88">
        <f>SUM(久慈市:野田村!F124)</f>
        <v>3</v>
      </c>
      <c r="G124" s="110">
        <f>SUM(久慈市:野田村!G124)</f>
        <v>1</v>
      </c>
      <c r="H124" s="113"/>
      <c r="I124" s="112">
        <f>SUM(久慈市:野田村!I124)</f>
        <v>20</v>
      </c>
      <c r="J124" s="102">
        <f>SUM(久慈市:野田村!J124)</f>
        <v>0</v>
      </c>
    </row>
    <row r="125" spans="1:10" ht="8.25" hidden="1" customHeight="1" x14ac:dyDescent="0.15">
      <c r="A125" s="106">
        <v>12</v>
      </c>
      <c r="B125" s="85">
        <v>23</v>
      </c>
      <c r="C125" s="90" t="s">
        <v>1</v>
      </c>
      <c r="D125" s="87">
        <f t="shared" si="5"/>
        <v>0</v>
      </c>
      <c r="E125" s="88">
        <f>SUM(久慈市:野田村!E125)</f>
        <v>0</v>
      </c>
      <c r="F125" s="88">
        <f>SUM(久慈市:野田村!F125)</f>
        <v>0</v>
      </c>
      <c r="G125" s="110">
        <f>SUM(久慈市:野田村!G125)</f>
        <v>0</v>
      </c>
      <c r="H125" s="113"/>
      <c r="I125" s="112">
        <f>SUM(久慈市:野田村!I125)</f>
        <v>0</v>
      </c>
      <c r="J125" s="102">
        <f>SUM(久慈市:野田村!J125)</f>
        <v>0</v>
      </c>
    </row>
    <row r="126" spans="1:10" ht="8.25" hidden="1" customHeight="1" x14ac:dyDescent="0.15">
      <c r="A126" s="106">
        <v>12</v>
      </c>
      <c r="B126" s="89">
        <v>24</v>
      </c>
      <c r="C126" s="90" t="s">
        <v>73</v>
      </c>
      <c r="D126" s="87">
        <f t="shared" si="5"/>
        <v>0</v>
      </c>
      <c r="E126" s="88">
        <f>SUM(久慈市:野田村!E126)</f>
        <v>0</v>
      </c>
      <c r="F126" s="88">
        <f>SUM(久慈市:野田村!F126)</f>
        <v>0</v>
      </c>
      <c r="G126" s="110">
        <f>SUM(久慈市:野田村!G126)</f>
        <v>0</v>
      </c>
      <c r="H126" s="113"/>
      <c r="I126" s="112">
        <f>SUM(久慈市:野田村!I126)</f>
        <v>0</v>
      </c>
      <c r="J126" s="102">
        <f>SUM(久慈市:野田村!J126)</f>
        <v>0</v>
      </c>
    </row>
    <row r="127" spans="1:10" ht="8.25" hidden="1" customHeight="1" x14ac:dyDescent="0.15">
      <c r="A127" s="106">
        <v>12</v>
      </c>
      <c r="B127" s="85">
        <v>25</v>
      </c>
      <c r="C127" s="90" t="s">
        <v>37</v>
      </c>
      <c r="D127" s="87">
        <f t="shared" si="5"/>
        <v>0</v>
      </c>
      <c r="E127" s="88">
        <f>SUM(久慈市:野田村!E127)</f>
        <v>0</v>
      </c>
      <c r="F127" s="88">
        <f>SUM(久慈市:野田村!F127)</f>
        <v>0</v>
      </c>
      <c r="G127" s="110">
        <f>SUM(久慈市:野田村!G127)</f>
        <v>0</v>
      </c>
      <c r="H127" s="113"/>
      <c r="I127" s="112">
        <f>SUM(久慈市:野田村!I127)</f>
        <v>0</v>
      </c>
      <c r="J127" s="102">
        <f>SUM(久慈市:野田村!J127)</f>
        <v>35</v>
      </c>
    </row>
    <row r="128" spans="1:10" ht="8.25" hidden="1" customHeight="1" x14ac:dyDescent="0.15">
      <c r="A128" s="106">
        <v>12</v>
      </c>
      <c r="B128" s="89">
        <v>26</v>
      </c>
      <c r="C128" s="90" t="s">
        <v>3</v>
      </c>
      <c r="D128" s="87">
        <f t="shared" si="5"/>
        <v>0</v>
      </c>
      <c r="E128" s="88">
        <f>SUM(久慈市:野田村!E128)</f>
        <v>1</v>
      </c>
      <c r="F128" s="88">
        <f>SUM(久慈市:野田村!F128)</f>
        <v>3</v>
      </c>
      <c r="G128" s="110">
        <f>SUM(久慈市:野田村!G128)</f>
        <v>5</v>
      </c>
      <c r="H128" s="113"/>
      <c r="I128" s="112">
        <f>SUM(久慈市:野田村!I128)</f>
        <v>39</v>
      </c>
      <c r="J128" s="102">
        <f>SUM(久慈市:野田村!J128)</f>
        <v>35</v>
      </c>
    </row>
    <row r="129" spans="1:11" ht="8.25" hidden="1" customHeight="1" x14ac:dyDescent="0.15">
      <c r="A129" s="106">
        <v>12</v>
      </c>
      <c r="B129" s="85">
        <v>27</v>
      </c>
      <c r="C129" s="86" t="s">
        <v>74</v>
      </c>
      <c r="D129" s="87">
        <f t="shared" si="5"/>
        <v>0</v>
      </c>
      <c r="E129" s="88">
        <f>SUM(久慈市:野田村!E129)</f>
        <v>1</v>
      </c>
      <c r="F129" s="88">
        <f>SUM(久慈市:野田村!F129)</f>
        <v>3</v>
      </c>
      <c r="G129" s="110">
        <f>SUM(久慈市:野田村!G129)</f>
        <v>2</v>
      </c>
      <c r="H129" s="113"/>
      <c r="I129" s="112">
        <f>SUM(久慈市:野田村!I129)</f>
        <v>35</v>
      </c>
      <c r="J129" s="102">
        <f>SUM(久慈市:野田村!J129)</f>
        <v>35</v>
      </c>
    </row>
    <row r="130" spans="1:11" ht="8.25" hidden="1" customHeight="1" x14ac:dyDescent="0.15">
      <c r="A130" s="106">
        <v>12</v>
      </c>
      <c r="B130" s="89">
        <v>28</v>
      </c>
      <c r="C130" s="90" t="s">
        <v>5</v>
      </c>
      <c r="D130" s="87">
        <f t="shared" si="5"/>
        <v>0</v>
      </c>
      <c r="E130" s="88">
        <f>SUM(久慈市:野田村!E130)</f>
        <v>2</v>
      </c>
      <c r="F130" s="88">
        <f>SUM(久慈市:野田村!F130)</f>
        <v>2</v>
      </c>
      <c r="G130" s="110">
        <f>SUM(久慈市:野田村!G130)</f>
        <v>2</v>
      </c>
      <c r="H130" s="113"/>
      <c r="I130" s="112">
        <f>SUM(久慈市:野田村!I130)</f>
        <v>36</v>
      </c>
      <c r="J130" s="102">
        <f>SUM(久慈市:野田村!J130)</f>
        <v>0</v>
      </c>
    </row>
    <row r="131" spans="1:11" ht="8.25" hidden="1" customHeight="1" x14ac:dyDescent="0.15">
      <c r="A131" s="106">
        <v>12</v>
      </c>
      <c r="B131" s="85">
        <v>29</v>
      </c>
      <c r="C131" s="86" t="s">
        <v>0</v>
      </c>
      <c r="D131" s="87">
        <f t="shared" si="5"/>
        <v>0</v>
      </c>
      <c r="E131" s="88"/>
      <c r="F131" s="88"/>
      <c r="G131" s="110"/>
      <c r="H131" s="113"/>
      <c r="I131" s="112"/>
      <c r="J131" s="102"/>
      <c r="K131" s="1" t="s">
        <v>92</v>
      </c>
    </row>
    <row r="132" spans="1:11" ht="8.25" hidden="1" customHeight="1" x14ac:dyDescent="0.15">
      <c r="A132" s="106">
        <v>12</v>
      </c>
      <c r="B132" s="89">
        <v>30</v>
      </c>
      <c r="C132" s="90" t="s">
        <v>1</v>
      </c>
      <c r="D132" s="87">
        <v>2</v>
      </c>
      <c r="E132" s="88"/>
      <c r="F132" s="88"/>
      <c r="G132" s="110"/>
      <c r="H132" s="113"/>
      <c r="I132" s="112"/>
      <c r="J132" s="102"/>
    </row>
    <row r="133" spans="1:11" ht="8.25" hidden="1" customHeight="1" x14ac:dyDescent="0.15">
      <c r="A133" s="106">
        <v>12</v>
      </c>
      <c r="B133" s="85">
        <v>31</v>
      </c>
      <c r="C133" s="90" t="s">
        <v>73</v>
      </c>
      <c r="D133" s="87">
        <v>2</v>
      </c>
      <c r="E133" s="88"/>
      <c r="F133" s="88"/>
      <c r="G133" s="110"/>
      <c r="H133" s="113"/>
      <c r="I133" s="112"/>
      <c r="J133" s="102"/>
    </row>
    <row r="134" spans="1:11" ht="40.5" customHeight="1" x14ac:dyDescent="0.15">
      <c r="A134" s="120" t="s">
        <v>89</v>
      </c>
      <c r="B134" s="121"/>
      <c r="C134" s="122"/>
      <c r="D134" s="94"/>
      <c r="E134" s="83">
        <f>SUM(E103:E133)</f>
        <v>39</v>
      </c>
      <c r="F134" s="84"/>
      <c r="G134" s="109">
        <f>SUM(G103:G133)</f>
        <v>42</v>
      </c>
      <c r="H134" s="113">
        <f>H102+E134-G134</f>
        <v>2</v>
      </c>
      <c r="I134" s="111">
        <f>SUM(I103:I133)</f>
        <v>515</v>
      </c>
      <c r="J134" s="103"/>
    </row>
    <row r="135" spans="1:11" ht="8.25" hidden="1" customHeight="1" x14ac:dyDescent="0.15">
      <c r="A135" s="106">
        <v>1</v>
      </c>
      <c r="B135" s="85">
        <v>1</v>
      </c>
      <c r="C135" s="90" t="s">
        <v>37</v>
      </c>
      <c r="D135" s="88">
        <f>H130</f>
        <v>0</v>
      </c>
      <c r="E135" s="88">
        <f>SUM(久慈市:野田村!E135)</f>
        <v>0</v>
      </c>
      <c r="F135" s="88">
        <f>SUM(久慈市:野田村!F135)</f>
        <v>0</v>
      </c>
      <c r="G135" s="110">
        <f>SUM(久慈市:野田村!G135)</f>
        <v>0</v>
      </c>
      <c r="H135" s="113"/>
      <c r="I135" s="112">
        <f>SUM(久慈市:野田村!I135)</f>
        <v>0</v>
      </c>
      <c r="J135" s="102">
        <f>SUM(久慈市:野田村!J135)</f>
        <v>0</v>
      </c>
    </row>
    <row r="136" spans="1:11" ht="8.25" hidden="1" customHeight="1" x14ac:dyDescent="0.15">
      <c r="A136" s="106">
        <v>1</v>
      </c>
      <c r="B136" s="89">
        <v>2</v>
      </c>
      <c r="C136" s="90" t="s">
        <v>3</v>
      </c>
      <c r="D136" s="88">
        <f>H135</f>
        <v>0</v>
      </c>
      <c r="E136" s="88">
        <f>SUM(久慈市:野田村!E136)</f>
        <v>0</v>
      </c>
      <c r="F136" s="88">
        <f>SUM(久慈市:野田村!F136)</f>
        <v>0</v>
      </c>
      <c r="G136" s="110">
        <f>SUM(久慈市:野田村!G136)</f>
        <v>0</v>
      </c>
      <c r="H136" s="113"/>
      <c r="I136" s="112">
        <f>SUM(久慈市:野田村!I136)</f>
        <v>0</v>
      </c>
      <c r="J136" s="102">
        <f>SUM(久慈市:野田村!J136)</f>
        <v>0</v>
      </c>
    </row>
    <row r="137" spans="1:11" ht="8.25" hidden="1" customHeight="1" x14ac:dyDescent="0.15">
      <c r="A137" s="106">
        <v>1</v>
      </c>
      <c r="B137" s="85">
        <v>3</v>
      </c>
      <c r="C137" s="86" t="s">
        <v>74</v>
      </c>
      <c r="D137" s="88">
        <f t="shared" ref="D137:D164" si="6">H136</f>
        <v>0</v>
      </c>
      <c r="E137" s="88">
        <f>SUM(久慈市:野田村!E137)</f>
        <v>0</v>
      </c>
      <c r="F137" s="88">
        <f>SUM(久慈市:野田村!F137)</f>
        <v>0</v>
      </c>
      <c r="G137" s="110">
        <f>SUM(久慈市:野田村!G137)</f>
        <v>0</v>
      </c>
      <c r="H137" s="113"/>
      <c r="I137" s="112">
        <f>SUM(久慈市:野田村!I137)</f>
        <v>0</v>
      </c>
      <c r="J137" s="102">
        <f>SUM(久慈市:野田村!J137)</f>
        <v>0</v>
      </c>
    </row>
    <row r="138" spans="1:11" ht="8.25" hidden="1" customHeight="1" x14ac:dyDescent="0.15">
      <c r="A138" s="106">
        <v>1</v>
      </c>
      <c r="B138" s="89">
        <v>4</v>
      </c>
      <c r="C138" s="90" t="s">
        <v>5</v>
      </c>
      <c r="D138" s="88">
        <f t="shared" si="6"/>
        <v>0</v>
      </c>
      <c r="E138" s="88">
        <f>SUM(久慈市:野田村!E138)</f>
        <v>0</v>
      </c>
      <c r="F138" s="88">
        <f>SUM(久慈市:野田村!F138)</f>
        <v>0</v>
      </c>
      <c r="G138" s="110">
        <f>SUM(久慈市:野田村!G138)</f>
        <v>0</v>
      </c>
      <c r="H138" s="113"/>
      <c r="I138" s="112">
        <f>SUM(久慈市:野田村!I138)</f>
        <v>0</v>
      </c>
      <c r="J138" s="102">
        <f>SUM(久慈市:野田村!J138)</f>
        <v>0</v>
      </c>
    </row>
    <row r="139" spans="1:11" ht="8.25" hidden="1" customHeight="1" x14ac:dyDescent="0.15">
      <c r="A139" s="106">
        <v>1</v>
      </c>
      <c r="B139" s="85">
        <v>5</v>
      </c>
      <c r="C139" s="86" t="s">
        <v>0</v>
      </c>
      <c r="D139" s="88">
        <f t="shared" si="6"/>
        <v>0</v>
      </c>
      <c r="E139" s="88">
        <f>SUM(久慈市:野田村!E139)</f>
        <v>0</v>
      </c>
      <c r="F139" s="88">
        <f>SUM(久慈市:野田村!F139)</f>
        <v>0</v>
      </c>
      <c r="G139" s="110">
        <f>SUM(久慈市:野田村!G139)</f>
        <v>0</v>
      </c>
      <c r="H139" s="113"/>
      <c r="I139" s="112">
        <f>SUM(久慈市:野田村!I139)</f>
        <v>0</v>
      </c>
      <c r="J139" s="102">
        <f>SUM(久慈市:野田村!J139)</f>
        <v>0</v>
      </c>
    </row>
    <row r="140" spans="1:11" ht="8.25" hidden="1" customHeight="1" x14ac:dyDescent="0.15">
      <c r="A140" s="106">
        <v>1</v>
      </c>
      <c r="B140" s="89">
        <v>6</v>
      </c>
      <c r="C140" s="90" t="s">
        <v>1</v>
      </c>
      <c r="D140" s="88">
        <f t="shared" si="6"/>
        <v>0</v>
      </c>
      <c r="E140" s="88">
        <f>SUM(久慈市:野田村!E140)</f>
        <v>0</v>
      </c>
      <c r="F140" s="88">
        <f>SUM(久慈市:野田村!F140)</f>
        <v>0</v>
      </c>
      <c r="G140" s="110">
        <f>SUM(久慈市:野田村!G140)</f>
        <v>0</v>
      </c>
      <c r="H140" s="113"/>
      <c r="I140" s="112">
        <f>SUM(久慈市:野田村!I140)</f>
        <v>0</v>
      </c>
      <c r="J140" s="102">
        <f>SUM(久慈市:野田村!J140)</f>
        <v>0</v>
      </c>
    </row>
    <row r="141" spans="1:11" ht="8.25" hidden="1" customHeight="1" x14ac:dyDescent="0.15">
      <c r="A141" s="106">
        <v>1</v>
      </c>
      <c r="B141" s="85">
        <v>7</v>
      </c>
      <c r="C141" s="90" t="s">
        <v>73</v>
      </c>
      <c r="D141" s="88">
        <f t="shared" si="6"/>
        <v>0</v>
      </c>
      <c r="E141" s="88">
        <f>SUM(久慈市:野田村!E141)</f>
        <v>0</v>
      </c>
      <c r="F141" s="88">
        <f>SUM(久慈市:野田村!F141)</f>
        <v>1</v>
      </c>
      <c r="G141" s="110">
        <f>SUM(久慈市:野田村!G141)</f>
        <v>0</v>
      </c>
      <c r="H141" s="113"/>
      <c r="I141" s="112">
        <f>SUM(久慈市:野田村!I141)</f>
        <v>6</v>
      </c>
      <c r="J141" s="102">
        <f>SUM(久慈市:野田村!J141)</f>
        <v>0</v>
      </c>
    </row>
    <row r="142" spans="1:11" ht="8.25" hidden="1" customHeight="1" x14ac:dyDescent="0.15">
      <c r="A142" s="106">
        <v>1</v>
      </c>
      <c r="B142" s="89">
        <v>8</v>
      </c>
      <c r="C142" s="90" t="s">
        <v>37</v>
      </c>
      <c r="D142" s="88">
        <f t="shared" si="6"/>
        <v>0</v>
      </c>
      <c r="E142" s="88">
        <f>SUM(久慈市:野田村!E142)</f>
        <v>0</v>
      </c>
      <c r="F142" s="88">
        <f>SUM(久慈市:野田村!F142)</f>
        <v>1</v>
      </c>
      <c r="G142" s="110">
        <f>SUM(久慈市:野田村!G142)</f>
        <v>1</v>
      </c>
      <c r="H142" s="113"/>
      <c r="I142" s="112">
        <f>SUM(久慈市:野田村!I142)</f>
        <v>8</v>
      </c>
      <c r="J142" s="102">
        <f>SUM(久慈市:野田村!J142)</f>
        <v>0</v>
      </c>
    </row>
    <row r="143" spans="1:11" ht="8.25" hidden="1" customHeight="1" x14ac:dyDescent="0.15">
      <c r="A143" s="106">
        <v>1</v>
      </c>
      <c r="B143" s="85">
        <v>9</v>
      </c>
      <c r="C143" s="90" t="s">
        <v>3</v>
      </c>
      <c r="D143" s="88">
        <f t="shared" si="6"/>
        <v>0</v>
      </c>
      <c r="E143" s="88">
        <f>SUM(久慈市:野田村!E143)</f>
        <v>0</v>
      </c>
      <c r="F143" s="88">
        <f>SUM(久慈市:野田村!F143)</f>
        <v>0</v>
      </c>
      <c r="G143" s="110">
        <f>SUM(久慈市:野田村!G143)</f>
        <v>0</v>
      </c>
      <c r="H143" s="113"/>
      <c r="I143" s="112">
        <f>SUM(久慈市:野田村!I143)</f>
        <v>0</v>
      </c>
      <c r="J143" s="102">
        <f>SUM(久慈市:野田村!J143)</f>
        <v>0</v>
      </c>
    </row>
    <row r="144" spans="1:11" ht="8.25" hidden="1" customHeight="1" x14ac:dyDescent="0.15">
      <c r="A144" s="106">
        <v>1</v>
      </c>
      <c r="B144" s="89">
        <v>10</v>
      </c>
      <c r="C144" s="86" t="s">
        <v>74</v>
      </c>
      <c r="D144" s="88">
        <f t="shared" si="6"/>
        <v>0</v>
      </c>
      <c r="E144" s="88">
        <f>SUM(久慈市:野田村!E144)</f>
        <v>1</v>
      </c>
      <c r="F144" s="88">
        <f>SUM(久慈市:野田村!F144)</f>
        <v>1</v>
      </c>
      <c r="G144" s="110">
        <f>SUM(久慈市:野田村!G144)</f>
        <v>0</v>
      </c>
      <c r="H144" s="113"/>
      <c r="I144" s="112">
        <f>SUM(久慈市:野田村!I144)</f>
        <v>8</v>
      </c>
      <c r="J144" s="102">
        <f>SUM(久慈市:野田村!J144)</f>
        <v>0</v>
      </c>
    </row>
    <row r="145" spans="1:10" ht="8.25" hidden="1" customHeight="1" x14ac:dyDescent="0.15">
      <c r="A145" s="106">
        <v>1</v>
      </c>
      <c r="B145" s="85">
        <v>11</v>
      </c>
      <c r="C145" s="90" t="s">
        <v>5</v>
      </c>
      <c r="D145" s="88">
        <f t="shared" si="6"/>
        <v>0</v>
      </c>
      <c r="E145" s="88">
        <f>SUM(久慈市:野田村!E145)</f>
        <v>0</v>
      </c>
      <c r="F145" s="88">
        <f>SUM(久慈市:野田村!F145)</f>
        <v>1</v>
      </c>
      <c r="G145" s="110">
        <f>SUM(久慈市:野田村!G145)</f>
        <v>0</v>
      </c>
      <c r="H145" s="113"/>
      <c r="I145" s="112">
        <f>SUM(久慈市:野田村!I145)</f>
        <v>9</v>
      </c>
      <c r="J145" s="102">
        <f>SUM(久慈市:野田村!J145)</f>
        <v>0</v>
      </c>
    </row>
    <row r="146" spans="1:10" ht="8.25" hidden="1" customHeight="1" x14ac:dyDescent="0.15">
      <c r="A146" s="106">
        <v>1</v>
      </c>
      <c r="B146" s="89">
        <v>12</v>
      </c>
      <c r="C146" s="86" t="s">
        <v>0</v>
      </c>
      <c r="D146" s="88">
        <f t="shared" si="6"/>
        <v>0</v>
      </c>
      <c r="E146" s="88">
        <f>SUM(久慈市:野田村!E146)</f>
        <v>1</v>
      </c>
      <c r="F146" s="88">
        <f>SUM(久慈市:野田村!F146)</f>
        <v>1</v>
      </c>
      <c r="G146" s="110">
        <f>SUM(久慈市:野田村!G146)</f>
        <v>1</v>
      </c>
      <c r="H146" s="113"/>
      <c r="I146" s="112">
        <f>SUM(久慈市:野田村!I146)</f>
        <v>4</v>
      </c>
      <c r="J146" s="102">
        <f>SUM(久慈市:野田村!J146)</f>
        <v>0</v>
      </c>
    </row>
    <row r="147" spans="1:10" ht="8.25" hidden="1" customHeight="1" x14ac:dyDescent="0.15">
      <c r="A147" s="106">
        <v>1</v>
      </c>
      <c r="B147" s="85">
        <v>13</v>
      </c>
      <c r="C147" s="90" t="s">
        <v>1</v>
      </c>
      <c r="D147" s="88">
        <f t="shared" si="6"/>
        <v>0</v>
      </c>
      <c r="E147" s="88">
        <f>SUM(久慈市:野田村!E147)</f>
        <v>0</v>
      </c>
      <c r="F147" s="88">
        <f>SUM(久慈市:野田村!F147)</f>
        <v>1</v>
      </c>
      <c r="G147" s="110">
        <f>SUM(久慈市:野田村!G147)</f>
        <v>0</v>
      </c>
      <c r="H147" s="113"/>
      <c r="I147" s="112">
        <f>SUM(久慈市:野田村!I147)</f>
        <v>1</v>
      </c>
      <c r="J147" s="102">
        <f>SUM(久慈市:野田村!J147)</f>
        <v>0</v>
      </c>
    </row>
    <row r="148" spans="1:10" ht="8.25" hidden="1" customHeight="1" x14ac:dyDescent="0.15">
      <c r="A148" s="106">
        <v>1</v>
      </c>
      <c r="B148" s="89">
        <v>14</v>
      </c>
      <c r="C148" s="90" t="s">
        <v>73</v>
      </c>
      <c r="D148" s="88">
        <f t="shared" si="6"/>
        <v>0</v>
      </c>
      <c r="E148" s="88">
        <f>SUM(久慈市:野田村!E148)</f>
        <v>0</v>
      </c>
      <c r="F148" s="88">
        <f>SUM(久慈市:野田村!F148)</f>
        <v>1</v>
      </c>
      <c r="G148" s="110">
        <f>SUM(久慈市:野田村!G148)</f>
        <v>0</v>
      </c>
      <c r="H148" s="113"/>
      <c r="I148" s="112">
        <f>SUM(久慈市:野田村!I148)</f>
        <v>3</v>
      </c>
      <c r="J148" s="102">
        <f>SUM(久慈市:野田村!J148)</f>
        <v>0</v>
      </c>
    </row>
    <row r="149" spans="1:10" ht="8.25" hidden="1" customHeight="1" x14ac:dyDescent="0.15">
      <c r="A149" s="106">
        <v>1</v>
      </c>
      <c r="B149" s="85">
        <v>15</v>
      </c>
      <c r="C149" s="90" t="s">
        <v>37</v>
      </c>
      <c r="D149" s="88">
        <f t="shared" si="6"/>
        <v>0</v>
      </c>
      <c r="E149" s="88">
        <f>SUM(久慈市:野田村!E149)</f>
        <v>0</v>
      </c>
      <c r="F149" s="88">
        <f>SUM(久慈市:野田村!F149)</f>
        <v>1</v>
      </c>
      <c r="G149" s="110">
        <f>SUM(久慈市:野田村!G149)</f>
        <v>1</v>
      </c>
      <c r="H149" s="113"/>
      <c r="I149" s="112">
        <f>SUM(久慈市:野田村!I149)</f>
        <v>4</v>
      </c>
      <c r="J149" s="102">
        <f>SUM(久慈市:野田村!J149)</f>
        <v>0</v>
      </c>
    </row>
    <row r="150" spans="1:10" ht="8.25" hidden="1" customHeight="1" x14ac:dyDescent="0.15">
      <c r="A150" s="106">
        <v>1</v>
      </c>
      <c r="B150" s="89">
        <v>16</v>
      </c>
      <c r="C150" s="90" t="s">
        <v>3</v>
      </c>
      <c r="D150" s="88">
        <f t="shared" si="6"/>
        <v>0</v>
      </c>
      <c r="E150" s="88">
        <f>SUM(久慈市:野田村!E150)</f>
        <v>0</v>
      </c>
      <c r="F150" s="88">
        <f>SUM(久慈市:野田村!F150)</f>
        <v>1</v>
      </c>
      <c r="G150" s="110">
        <f>SUM(久慈市:野田村!G150)</f>
        <v>0</v>
      </c>
      <c r="H150" s="113"/>
      <c r="I150" s="112">
        <f>SUM(久慈市:野田村!I150)</f>
        <v>1</v>
      </c>
      <c r="J150" s="102">
        <f>SUM(久慈市:野田村!J150)</f>
        <v>0</v>
      </c>
    </row>
    <row r="151" spans="1:10" ht="8.25" hidden="1" customHeight="1" x14ac:dyDescent="0.15">
      <c r="A151" s="106">
        <v>1</v>
      </c>
      <c r="B151" s="85">
        <v>17</v>
      </c>
      <c r="C151" s="86" t="s">
        <v>74</v>
      </c>
      <c r="D151" s="88">
        <f t="shared" si="6"/>
        <v>0</v>
      </c>
      <c r="E151" s="88">
        <f>SUM(久慈市:野田村!E151)</f>
        <v>0</v>
      </c>
      <c r="F151" s="88">
        <f>SUM(久慈市:野田村!F151)</f>
        <v>0</v>
      </c>
      <c r="G151" s="110">
        <f>SUM(久慈市:野田村!G151)</f>
        <v>0</v>
      </c>
      <c r="H151" s="113"/>
      <c r="I151" s="112">
        <f>SUM(久慈市:野田村!I151)</f>
        <v>0</v>
      </c>
      <c r="J151" s="102">
        <f>SUM(久慈市:野田村!J151)</f>
        <v>0</v>
      </c>
    </row>
    <row r="152" spans="1:10" ht="8.25" hidden="1" customHeight="1" x14ac:dyDescent="0.15">
      <c r="A152" s="106">
        <v>1</v>
      </c>
      <c r="B152" s="89">
        <v>18</v>
      </c>
      <c r="C152" s="90" t="s">
        <v>5</v>
      </c>
      <c r="D152" s="88">
        <f t="shared" si="6"/>
        <v>0</v>
      </c>
      <c r="E152" s="88">
        <f>SUM(久慈市:野田村!E152)</f>
        <v>0</v>
      </c>
      <c r="F152" s="88">
        <f>SUM(久慈市:野田村!F152)</f>
        <v>0</v>
      </c>
      <c r="G152" s="110">
        <f>SUM(久慈市:野田村!G152)</f>
        <v>0</v>
      </c>
      <c r="H152" s="113"/>
      <c r="I152" s="112">
        <f>SUM(久慈市:野田村!I152)</f>
        <v>1</v>
      </c>
      <c r="J152" s="102">
        <f>SUM(久慈市:野田村!J152)</f>
        <v>0</v>
      </c>
    </row>
    <row r="153" spans="1:10" ht="8.25" hidden="1" customHeight="1" x14ac:dyDescent="0.15">
      <c r="A153" s="106">
        <v>1</v>
      </c>
      <c r="B153" s="85">
        <v>19</v>
      </c>
      <c r="C153" s="86" t="s">
        <v>0</v>
      </c>
      <c r="D153" s="88">
        <f t="shared" si="6"/>
        <v>0</v>
      </c>
      <c r="E153" s="88">
        <f>SUM(久慈市:野田村!E153)</f>
        <v>0</v>
      </c>
      <c r="F153" s="88">
        <f>SUM(久慈市:野田村!F153)</f>
        <v>0</v>
      </c>
      <c r="G153" s="110">
        <f>SUM(久慈市:野田村!G153)</f>
        <v>0</v>
      </c>
      <c r="H153" s="113"/>
      <c r="I153" s="112">
        <f>SUM(久慈市:野田村!I153)</f>
        <v>1</v>
      </c>
      <c r="J153" s="102">
        <f>SUM(久慈市:野田村!J153)</f>
        <v>0</v>
      </c>
    </row>
    <row r="154" spans="1:10" ht="8.25" hidden="1" customHeight="1" x14ac:dyDescent="0.15">
      <c r="A154" s="106">
        <v>1</v>
      </c>
      <c r="B154" s="89">
        <v>20</v>
      </c>
      <c r="C154" s="90" t="s">
        <v>1</v>
      </c>
      <c r="D154" s="88">
        <f t="shared" si="6"/>
        <v>0</v>
      </c>
      <c r="E154" s="88">
        <f>SUM(久慈市:野田村!E154)</f>
        <v>0</v>
      </c>
      <c r="F154" s="88">
        <f>SUM(久慈市:野田村!F154)</f>
        <v>0</v>
      </c>
      <c r="G154" s="110">
        <f>SUM(久慈市:野田村!G154)</f>
        <v>0</v>
      </c>
      <c r="H154" s="113"/>
      <c r="I154" s="112">
        <f>SUM(久慈市:野田村!I154)</f>
        <v>1</v>
      </c>
      <c r="J154" s="102">
        <f>SUM(久慈市:野田村!J154)</f>
        <v>0</v>
      </c>
    </row>
    <row r="155" spans="1:10" ht="8.25" hidden="1" customHeight="1" x14ac:dyDescent="0.15">
      <c r="A155" s="106">
        <v>1</v>
      </c>
      <c r="B155" s="85">
        <v>21</v>
      </c>
      <c r="C155" s="90" t="s">
        <v>73</v>
      </c>
      <c r="D155" s="88">
        <f t="shared" si="6"/>
        <v>0</v>
      </c>
      <c r="E155" s="88">
        <f>SUM(久慈市:野田村!E155)</f>
        <v>0</v>
      </c>
      <c r="F155" s="88">
        <f>SUM(久慈市:野田村!F155)</f>
        <v>0</v>
      </c>
      <c r="G155" s="110">
        <f>SUM(久慈市:野田村!G155)</f>
        <v>0</v>
      </c>
      <c r="H155" s="113"/>
      <c r="I155" s="112">
        <f>SUM(久慈市:野田村!I155)</f>
        <v>14</v>
      </c>
      <c r="J155" s="102">
        <f>SUM(久慈市:野田村!J155)</f>
        <v>0</v>
      </c>
    </row>
    <row r="156" spans="1:10" ht="8.25" hidden="1" customHeight="1" x14ac:dyDescent="0.15">
      <c r="A156" s="106">
        <v>1</v>
      </c>
      <c r="B156" s="89">
        <v>22</v>
      </c>
      <c r="C156" s="90" t="s">
        <v>37</v>
      </c>
      <c r="D156" s="88">
        <f t="shared" si="6"/>
        <v>0</v>
      </c>
      <c r="E156" s="88">
        <f>SUM(久慈市:野田村!E156)</f>
        <v>0</v>
      </c>
      <c r="F156" s="88">
        <f>SUM(久慈市:野田村!F156)</f>
        <v>0</v>
      </c>
      <c r="G156" s="110">
        <f>SUM(久慈市:野田村!G156)</f>
        <v>0</v>
      </c>
      <c r="H156" s="113"/>
      <c r="I156" s="112">
        <f>SUM(久慈市:野田村!I156)</f>
        <v>0</v>
      </c>
      <c r="J156" s="102">
        <f>SUM(久慈市:野田村!J156)</f>
        <v>0</v>
      </c>
    </row>
    <row r="157" spans="1:10" ht="8.25" hidden="1" customHeight="1" x14ac:dyDescent="0.15">
      <c r="A157" s="106">
        <v>1</v>
      </c>
      <c r="B157" s="85">
        <v>23</v>
      </c>
      <c r="C157" s="90" t="s">
        <v>3</v>
      </c>
      <c r="D157" s="88">
        <f t="shared" si="6"/>
        <v>0</v>
      </c>
      <c r="E157" s="88">
        <f>SUM(久慈市:野田村!E157)</f>
        <v>0</v>
      </c>
      <c r="F157" s="88">
        <f>SUM(久慈市:野田村!F157)</f>
        <v>0</v>
      </c>
      <c r="G157" s="110">
        <f>SUM(久慈市:野田村!G157)</f>
        <v>0</v>
      </c>
      <c r="H157" s="113"/>
      <c r="I157" s="112">
        <f>SUM(久慈市:野田村!I157)</f>
        <v>1</v>
      </c>
      <c r="J157" s="102">
        <f>SUM(久慈市:野田村!J157)</f>
        <v>0</v>
      </c>
    </row>
    <row r="158" spans="1:10" ht="8.25" hidden="1" customHeight="1" x14ac:dyDescent="0.15">
      <c r="A158" s="106">
        <v>1</v>
      </c>
      <c r="B158" s="89">
        <v>24</v>
      </c>
      <c r="C158" s="86" t="s">
        <v>74</v>
      </c>
      <c r="D158" s="88">
        <f t="shared" si="6"/>
        <v>0</v>
      </c>
      <c r="E158" s="88">
        <f>SUM(久慈市:野田村!E158)</f>
        <v>0</v>
      </c>
      <c r="F158" s="88">
        <f>SUM(久慈市:野田村!F158)</f>
        <v>0</v>
      </c>
      <c r="G158" s="110">
        <f>SUM(久慈市:野田村!G158)</f>
        <v>0</v>
      </c>
      <c r="H158" s="113"/>
      <c r="I158" s="112">
        <f>SUM(久慈市:野田村!I158)</f>
        <v>1</v>
      </c>
      <c r="J158" s="102">
        <f>SUM(久慈市:野田村!J158)</f>
        <v>0</v>
      </c>
    </row>
    <row r="159" spans="1:10" ht="8.25" hidden="1" customHeight="1" x14ac:dyDescent="0.15">
      <c r="A159" s="106">
        <v>1</v>
      </c>
      <c r="B159" s="85">
        <v>25</v>
      </c>
      <c r="C159" s="90" t="s">
        <v>5</v>
      </c>
      <c r="D159" s="88">
        <f t="shared" si="6"/>
        <v>0</v>
      </c>
      <c r="E159" s="88">
        <f>SUM(久慈市:野田村!E159)</f>
        <v>0</v>
      </c>
      <c r="F159" s="88">
        <f>SUM(久慈市:野田村!F159)</f>
        <v>0</v>
      </c>
      <c r="G159" s="110">
        <f>SUM(久慈市:野田村!G159)</f>
        <v>0</v>
      </c>
      <c r="H159" s="113"/>
      <c r="I159" s="112">
        <f>SUM(久慈市:野田村!I159)</f>
        <v>1</v>
      </c>
      <c r="J159" s="102">
        <f>SUM(久慈市:野田村!J159)</f>
        <v>0</v>
      </c>
    </row>
    <row r="160" spans="1:10" ht="8.25" hidden="1" customHeight="1" x14ac:dyDescent="0.15">
      <c r="A160" s="106">
        <v>1</v>
      </c>
      <c r="B160" s="89">
        <v>26</v>
      </c>
      <c r="C160" s="86" t="s">
        <v>0</v>
      </c>
      <c r="D160" s="88">
        <f t="shared" si="6"/>
        <v>0</v>
      </c>
      <c r="E160" s="88">
        <f>SUM(久慈市:野田村!E160)</f>
        <v>0</v>
      </c>
      <c r="F160" s="88">
        <f>SUM(久慈市:野田村!F160)</f>
        <v>0</v>
      </c>
      <c r="G160" s="110">
        <f>SUM(久慈市:野田村!G160)</f>
        <v>0</v>
      </c>
      <c r="H160" s="113"/>
      <c r="I160" s="112">
        <f>SUM(久慈市:野田村!I160)</f>
        <v>0</v>
      </c>
      <c r="J160" s="102">
        <f>SUM(久慈市:野田村!J160)</f>
        <v>0</v>
      </c>
    </row>
    <row r="161" spans="1:10" ht="8.25" hidden="1" customHeight="1" x14ac:dyDescent="0.15">
      <c r="A161" s="106">
        <v>1</v>
      </c>
      <c r="B161" s="85">
        <v>27</v>
      </c>
      <c r="C161" s="90" t="s">
        <v>1</v>
      </c>
      <c r="D161" s="88">
        <f t="shared" si="6"/>
        <v>0</v>
      </c>
      <c r="E161" s="88">
        <f>SUM(久慈市:野田村!E161)</f>
        <v>0</v>
      </c>
      <c r="F161" s="88">
        <f>SUM(久慈市:野田村!F161)</f>
        <v>0</v>
      </c>
      <c r="G161" s="110">
        <f>SUM(久慈市:野田村!G161)</f>
        <v>0</v>
      </c>
      <c r="H161" s="113"/>
      <c r="I161" s="112">
        <f>SUM(久慈市:野田村!I161)</f>
        <v>6</v>
      </c>
      <c r="J161" s="102">
        <f>SUM(久慈市:野田村!J161)</f>
        <v>0</v>
      </c>
    </row>
    <row r="162" spans="1:10" ht="8.25" hidden="1" customHeight="1" x14ac:dyDescent="0.15">
      <c r="A162" s="106">
        <v>1</v>
      </c>
      <c r="B162" s="89">
        <v>28</v>
      </c>
      <c r="C162" s="90" t="s">
        <v>73</v>
      </c>
      <c r="D162" s="88">
        <f t="shared" si="6"/>
        <v>0</v>
      </c>
      <c r="E162" s="88">
        <f>SUM(久慈市:野田村!E162)</f>
        <v>0</v>
      </c>
      <c r="F162" s="88">
        <f>SUM(久慈市:野田村!F162)</f>
        <v>0</v>
      </c>
      <c r="G162" s="110">
        <f>SUM(久慈市:野田村!G162)</f>
        <v>0</v>
      </c>
      <c r="H162" s="113"/>
      <c r="I162" s="112">
        <f>SUM(久慈市:野田村!I162)</f>
        <v>0</v>
      </c>
      <c r="J162" s="102">
        <f>SUM(久慈市:野田村!J162)</f>
        <v>0</v>
      </c>
    </row>
    <row r="163" spans="1:10" ht="8.25" hidden="1" customHeight="1" x14ac:dyDescent="0.15">
      <c r="A163" s="106">
        <v>1</v>
      </c>
      <c r="B163" s="85">
        <v>29</v>
      </c>
      <c r="C163" s="90" t="s">
        <v>37</v>
      </c>
      <c r="D163" s="88">
        <f t="shared" si="6"/>
        <v>0</v>
      </c>
      <c r="E163" s="88">
        <f>SUM(久慈市:野田村!E163)</f>
        <v>0</v>
      </c>
      <c r="F163" s="88">
        <f>SUM(久慈市:野田村!F163)</f>
        <v>0</v>
      </c>
      <c r="G163" s="110">
        <f>SUM(久慈市:野田村!G163)</f>
        <v>0</v>
      </c>
      <c r="H163" s="113"/>
      <c r="I163" s="112">
        <f>SUM(久慈市:野田村!I163)</f>
        <v>0</v>
      </c>
      <c r="J163" s="102">
        <f>SUM(久慈市:野田村!J163)</f>
        <v>0</v>
      </c>
    </row>
    <row r="164" spans="1:10" ht="8.25" hidden="1" customHeight="1" x14ac:dyDescent="0.15">
      <c r="A164" s="106">
        <v>1</v>
      </c>
      <c r="B164" s="89">
        <v>30</v>
      </c>
      <c r="C164" s="90" t="s">
        <v>3</v>
      </c>
      <c r="D164" s="88">
        <f t="shared" si="6"/>
        <v>0</v>
      </c>
      <c r="E164" s="88">
        <f>SUM(久慈市:野田村!E164)</f>
        <v>0</v>
      </c>
      <c r="F164" s="88">
        <f>SUM(久慈市:野田村!F164)</f>
        <v>0</v>
      </c>
      <c r="G164" s="110">
        <f>SUM(久慈市:野田村!G164)</f>
        <v>0</v>
      </c>
      <c r="H164" s="113"/>
      <c r="I164" s="112">
        <f>SUM(久慈市:野田村!I164)</f>
        <v>0</v>
      </c>
      <c r="J164" s="102">
        <f>SUM(久慈市:野田村!J164)</f>
        <v>0</v>
      </c>
    </row>
    <row r="165" spans="1:10" ht="8.25" hidden="1" customHeight="1" x14ac:dyDescent="0.15">
      <c r="A165" s="106">
        <v>1</v>
      </c>
      <c r="B165" s="85">
        <v>31</v>
      </c>
      <c r="C165" s="86" t="s">
        <v>74</v>
      </c>
      <c r="D165" s="88">
        <f>H164</f>
        <v>0</v>
      </c>
      <c r="E165" s="88">
        <f>SUM(久慈市:野田村!E165)</f>
        <v>0</v>
      </c>
      <c r="F165" s="88">
        <f>SUM(久慈市:野田村!F165)</f>
        <v>0</v>
      </c>
      <c r="G165" s="110">
        <f>SUM(久慈市:野田村!G165)</f>
        <v>0</v>
      </c>
      <c r="H165" s="113"/>
      <c r="I165" s="112">
        <f>SUM(久慈市:野田村!I165)</f>
        <v>0</v>
      </c>
      <c r="J165" s="102">
        <f>SUM(久慈市:野田村!J165)</f>
        <v>0</v>
      </c>
    </row>
    <row r="166" spans="1:10" ht="40.5" customHeight="1" x14ac:dyDescent="0.15">
      <c r="A166" s="120" t="s">
        <v>91</v>
      </c>
      <c r="B166" s="121"/>
      <c r="C166" s="122"/>
      <c r="D166" s="94"/>
      <c r="E166" s="83">
        <f>SUM(E135:E165)</f>
        <v>2</v>
      </c>
      <c r="F166" s="84"/>
      <c r="G166" s="109">
        <f>SUM(G135:G165)</f>
        <v>3</v>
      </c>
      <c r="H166" s="113">
        <f>H134+E166-G166</f>
        <v>1</v>
      </c>
      <c r="I166" s="111">
        <f>SUM(I135:I165)</f>
        <v>70</v>
      </c>
      <c r="J166" s="103"/>
    </row>
    <row r="167" spans="1:10" ht="40.5" customHeight="1" x14ac:dyDescent="0.15">
      <c r="A167" s="120" t="s">
        <v>93</v>
      </c>
      <c r="B167" s="121"/>
      <c r="C167" s="122"/>
      <c r="D167" s="94"/>
      <c r="E167" s="83">
        <v>1</v>
      </c>
      <c r="F167" s="84"/>
      <c r="G167" s="109">
        <v>1</v>
      </c>
      <c r="H167" s="113">
        <f>H166+E167-G167</f>
        <v>1</v>
      </c>
      <c r="I167" s="111">
        <v>0</v>
      </c>
      <c r="J167" s="103"/>
    </row>
    <row r="168" spans="1:10" ht="40.5" customHeight="1" x14ac:dyDescent="0.15">
      <c r="A168" s="120" t="s">
        <v>94</v>
      </c>
      <c r="B168" s="121"/>
      <c r="C168" s="122"/>
      <c r="D168" s="94"/>
      <c r="E168" s="83">
        <v>34</v>
      </c>
      <c r="F168" s="84"/>
      <c r="G168" s="109">
        <v>11</v>
      </c>
      <c r="H168" s="113">
        <f>H167+E168-G168</f>
        <v>24</v>
      </c>
      <c r="I168" s="111">
        <v>24</v>
      </c>
      <c r="J168" s="103"/>
    </row>
    <row r="169" spans="1:10" ht="40.5" customHeight="1" x14ac:dyDescent="0.15">
      <c r="A169" s="120" t="s">
        <v>95</v>
      </c>
      <c r="B169" s="137"/>
      <c r="C169" s="138"/>
      <c r="D169" s="94"/>
      <c r="E169" s="83">
        <v>14</v>
      </c>
      <c r="F169" s="84"/>
      <c r="G169" s="109">
        <v>26</v>
      </c>
      <c r="H169" s="113">
        <f>H168+E169-G169</f>
        <v>12</v>
      </c>
      <c r="I169" s="111">
        <v>260</v>
      </c>
      <c r="J169" s="103"/>
    </row>
    <row r="170" spans="1:10" ht="8.25" hidden="1" customHeight="1" x14ac:dyDescent="0.15">
      <c r="A170" s="106">
        <v>5</v>
      </c>
      <c r="B170" s="85">
        <v>1</v>
      </c>
      <c r="C170" s="90" t="s">
        <v>3</v>
      </c>
      <c r="D170" s="88">
        <f>SUM(岩泉町・本部!D170)</f>
        <v>12</v>
      </c>
      <c r="E170" s="88">
        <f>SUM(岩泉町・本部!E170)</f>
        <v>0</v>
      </c>
      <c r="F170" s="88">
        <f>SUM(岩泉町・本部!F170)</f>
        <v>0</v>
      </c>
      <c r="G170" s="110">
        <f>SUM(岩泉町・本部!G170)</f>
        <v>0</v>
      </c>
      <c r="H170" s="113"/>
      <c r="I170" s="112">
        <f>SUM(岩泉町・本部!I170)</f>
        <v>0</v>
      </c>
      <c r="J170" s="104">
        <f>SUM(岩泉町・本部!J170)</f>
        <v>0</v>
      </c>
    </row>
    <row r="171" spans="1:10" ht="8.25" hidden="1" customHeight="1" x14ac:dyDescent="0.15">
      <c r="A171" s="106">
        <v>5</v>
      </c>
      <c r="B171" s="89">
        <v>2</v>
      </c>
      <c r="C171" s="86" t="s">
        <v>74</v>
      </c>
      <c r="D171" s="88">
        <f>SUM(岩泉町・本部!D171)</f>
        <v>12</v>
      </c>
      <c r="E171" s="88">
        <f>SUM(岩泉町・本部!E171)</f>
        <v>0</v>
      </c>
      <c r="F171" s="88">
        <f>SUM(岩泉町・本部!F171)</f>
        <v>0</v>
      </c>
      <c r="G171" s="110">
        <f>SUM(岩泉町・本部!G171)</f>
        <v>0</v>
      </c>
      <c r="H171" s="113"/>
      <c r="I171" s="112">
        <f>SUM(岩泉町・本部!I171)</f>
        <v>0</v>
      </c>
      <c r="J171" s="104">
        <f>SUM(岩泉町・本部!J171)</f>
        <v>0</v>
      </c>
    </row>
    <row r="172" spans="1:10" ht="8.25" hidden="1" customHeight="1" x14ac:dyDescent="0.15">
      <c r="A172" s="106">
        <v>5</v>
      </c>
      <c r="B172" s="85">
        <v>3</v>
      </c>
      <c r="C172" s="90" t="s">
        <v>5</v>
      </c>
      <c r="D172" s="88">
        <f>SUM(岩泉町・本部!D172)</f>
        <v>12</v>
      </c>
      <c r="E172" s="88">
        <f>SUM(岩泉町・本部!E172)</f>
        <v>0</v>
      </c>
      <c r="F172" s="88">
        <f>SUM(岩泉町・本部!F172)</f>
        <v>2</v>
      </c>
      <c r="G172" s="110">
        <f>SUM(岩泉町・本部!G172)</f>
        <v>0</v>
      </c>
      <c r="H172" s="113"/>
      <c r="I172" s="112">
        <f>SUM(岩泉町・本部!I172)</f>
        <v>5</v>
      </c>
      <c r="J172" s="104">
        <f>SUM(岩泉町・本部!J172)</f>
        <v>0</v>
      </c>
    </row>
    <row r="173" spans="1:10" ht="8.25" hidden="1" customHeight="1" x14ac:dyDescent="0.15">
      <c r="A173" s="106">
        <v>5</v>
      </c>
      <c r="B173" s="89">
        <v>4</v>
      </c>
      <c r="C173" s="86" t="s">
        <v>0</v>
      </c>
      <c r="D173" s="88">
        <f>SUM(岩泉町・本部!D173)</f>
        <v>12</v>
      </c>
      <c r="E173" s="88">
        <f>SUM(岩泉町・本部!E173)</f>
        <v>0</v>
      </c>
      <c r="F173" s="88">
        <f>SUM(岩泉町・本部!F173)</f>
        <v>2</v>
      </c>
      <c r="G173" s="110">
        <f>SUM(岩泉町・本部!G173)</f>
        <v>0</v>
      </c>
      <c r="H173" s="113"/>
      <c r="I173" s="112">
        <f>SUM(岩泉町・本部!I173)</f>
        <v>17</v>
      </c>
      <c r="J173" s="104">
        <f>SUM(岩泉町・本部!J173)</f>
        <v>0</v>
      </c>
    </row>
    <row r="174" spans="1:10" ht="8.25" hidden="1" customHeight="1" x14ac:dyDescent="0.15">
      <c r="A174" s="106">
        <v>5</v>
      </c>
      <c r="B174" s="85">
        <v>5</v>
      </c>
      <c r="C174" s="90" t="s">
        <v>1</v>
      </c>
      <c r="D174" s="88">
        <f>SUM(岩泉町・本部!D174)</f>
        <v>12</v>
      </c>
      <c r="E174" s="88">
        <f>SUM(岩泉町・本部!E174)</f>
        <v>1</v>
      </c>
      <c r="F174" s="88">
        <f>SUM(岩泉町・本部!F174)</f>
        <v>3</v>
      </c>
      <c r="G174" s="110">
        <f>SUM(岩泉町・本部!G174)</f>
        <v>1</v>
      </c>
      <c r="H174" s="113"/>
      <c r="I174" s="112">
        <f>SUM(岩泉町・本部!I174)</f>
        <v>13</v>
      </c>
      <c r="J174" s="104">
        <f>SUM(岩泉町・本部!J174)</f>
        <v>0</v>
      </c>
    </row>
    <row r="175" spans="1:10" ht="8.25" hidden="1" customHeight="1" x14ac:dyDescent="0.15">
      <c r="A175" s="106">
        <v>5</v>
      </c>
      <c r="B175" s="89">
        <v>6</v>
      </c>
      <c r="C175" s="90" t="s">
        <v>73</v>
      </c>
      <c r="D175" s="88">
        <f>SUM(岩泉町・本部!D175)</f>
        <v>12</v>
      </c>
      <c r="E175" s="88">
        <f>SUM(岩泉町・本部!E175)</f>
        <v>0</v>
      </c>
      <c r="F175" s="88">
        <f>SUM(岩泉町・本部!F175)</f>
        <v>2</v>
      </c>
      <c r="G175" s="110">
        <f>SUM(岩泉町・本部!G175)</f>
        <v>0</v>
      </c>
      <c r="H175" s="113"/>
      <c r="I175" s="112">
        <f>SUM(岩泉町・本部!I175)</f>
        <v>14</v>
      </c>
      <c r="J175" s="104">
        <f>SUM(岩泉町・本部!J175)</f>
        <v>0</v>
      </c>
    </row>
    <row r="176" spans="1:10" ht="8.25" hidden="1" customHeight="1" x14ac:dyDescent="0.15">
      <c r="A176" s="106">
        <v>5</v>
      </c>
      <c r="B176" s="85">
        <v>7</v>
      </c>
      <c r="C176" s="90" t="s">
        <v>37</v>
      </c>
      <c r="D176" s="88">
        <f>SUM(岩泉町・本部!D176)</f>
        <v>12</v>
      </c>
      <c r="E176" s="88">
        <f>SUM(岩泉町・本部!E176)</f>
        <v>0</v>
      </c>
      <c r="F176" s="88">
        <f>SUM(岩泉町・本部!F176)</f>
        <v>2</v>
      </c>
      <c r="G176" s="110">
        <f>SUM(岩泉町・本部!G176)</f>
        <v>0</v>
      </c>
      <c r="H176" s="113"/>
      <c r="I176" s="112">
        <f>SUM(岩泉町・本部!I176)</f>
        <v>10</v>
      </c>
      <c r="J176" s="104">
        <f>SUM(岩泉町・本部!J176)</f>
        <v>0</v>
      </c>
    </row>
    <row r="177" spans="1:10" ht="8.25" hidden="1" customHeight="1" x14ac:dyDescent="0.15">
      <c r="A177" s="106">
        <v>5</v>
      </c>
      <c r="B177" s="89">
        <v>8</v>
      </c>
      <c r="C177" s="90" t="s">
        <v>3</v>
      </c>
      <c r="D177" s="88">
        <f>SUM(岩泉町・本部!D177)</f>
        <v>12</v>
      </c>
      <c r="E177" s="88">
        <f>SUM(岩泉町・本部!E177)</f>
        <v>0</v>
      </c>
      <c r="F177" s="88">
        <f>SUM(岩泉町・本部!F177)</f>
        <v>0</v>
      </c>
      <c r="G177" s="110">
        <f>SUM(岩泉町・本部!G177)</f>
        <v>2</v>
      </c>
      <c r="H177" s="113"/>
      <c r="I177" s="112">
        <f>SUM(岩泉町・本部!I177)</f>
        <v>0</v>
      </c>
      <c r="J177" s="104">
        <f>SUM(岩泉町・本部!J177)</f>
        <v>0</v>
      </c>
    </row>
    <row r="178" spans="1:10" ht="8.25" hidden="1" customHeight="1" x14ac:dyDescent="0.15">
      <c r="A178" s="106">
        <v>5</v>
      </c>
      <c r="B178" s="85">
        <v>9</v>
      </c>
      <c r="C178" s="86" t="s">
        <v>74</v>
      </c>
      <c r="D178" s="88">
        <f>SUM(岩泉町・本部!D178)</f>
        <v>10</v>
      </c>
      <c r="E178" s="88">
        <f>SUM(岩泉町・本部!E178)</f>
        <v>0</v>
      </c>
      <c r="F178" s="88">
        <f>SUM(岩泉町・本部!F178)</f>
        <v>0</v>
      </c>
      <c r="G178" s="110">
        <f>SUM(岩泉町・本部!G178)</f>
        <v>0</v>
      </c>
      <c r="H178" s="113"/>
      <c r="I178" s="112">
        <f>SUM(岩泉町・本部!I178)</f>
        <v>0</v>
      </c>
      <c r="J178" s="104">
        <f>SUM(岩泉町・本部!J178)</f>
        <v>0</v>
      </c>
    </row>
    <row r="179" spans="1:10" ht="8.25" hidden="1" customHeight="1" x14ac:dyDescent="0.15">
      <c r="A179" s="106">
        <v>5</v>
      </c>
      <c r="B179" s="89">
        <v>10</v>
      </c>
      <c r="C179" s="90" t="s">
        <v>5</v>
      </c>
      <c r="D179" s="88">
        <f>SUM(岩泉町・本部!D179)</f>
        <v>10</v>
      </c>
      <c r="E179" s="88">
        <f>SUM(岩泉町・本部!E179)</f>
        <v>0</v>
      </c>
      <c r="F179" s="88">
        <f>SUM(岩泉町・本部!F179)</f>
        <v>0</v>
      </c>
      <c r="G179" s="110">
        <f>SUM(岩泉町・本部!G179)</f>
        <v>0</v>
      </c>
      <c r="H179" s="113"/>
      <c r="I179" s="112">
        <f>SUM(岩泉町・本部!I179)</f>
        <v>0</v>
      </c>
      <c r="J179" s="104">
        <f>SUM(岩泉町・本部!J179)</f>
        <v>0</v>
      </c>
    </row>
    <row r="180" spans="1:10" ht="8.25" hidden="1" customHeight="1" x14ac:dyDescent="0.15">
      <c r="A180" s="106">
        <v>5</v>
      </c>
      <c r="B180" s="85">
        <v>11</v>
      </c>
      <c r="C180" s="86" t="s">
        <v>0</v>
      </c>
      <c r="D180" s="88">
        <f>SUM(岩泉町・本部!D180)</f>
        <v>10</v>
      </c>
      <c r="E180" s="88">
        <f>SUM(岩泉町・本部!E180)</f>
        <v>1</v>
      </c>
      <c r="F180" s="88">
        <f>SUM(岩泉町・本部!F180)</f>
        <v>0</v>
      </c>
      <c r="G180" s="110">
        <f>SUM(岩泉町・本部!G180)</f>
        <v>0</v>
      </c>
      <c r="H180" s="113"/>
      <c r="I180" s="112">
        <f>SUM(岩泉町・本部!I180)</f>
        <v>0</v>
      </c>
      <c r="J180" s="104">
        <f>SUM(岩泉町・本部!J180)</f>
        <v>0</v>
      </c>
    </row>
    <row r="181" spans="1:10" ht="8.25" hidden="1" customHeight="1" x14ac:dyDescent="0.15">
      <c r="A181" s="106">
        <v>5</v>
      </c>
      <c r="B181" s="89">
        <v>12</v>
      </c>
      <c r="C181" s="90" t="s">
        <v>1</v>
      </c>
      <c r="D181" s="88">
        <f>SUM(岩泉町・本部!D181)</f>
        <v>11</v>
      </c>
      <c r="E181" s="88">
        <f>SUM(岩泉町・本部!E181)</f>
        <v>1</v>
      </c>
      <c r="F181" s="88">
        <f>SUM(岩泉町・本部!F181)</f>
        <v>1</v>
      </c>
      <c r="G181" s="110">
        <f>SUM(岩泉町・本部!G181)</f>
        <v>1</v>
      </c>
      <c r="H181" s="113"/>
      <c r="I181" s="112">
        <f>SUM(岩泉町・本部!I181)</f>
        <v>0</v>
      </c>
      <c r="J181" s="104">
        <f>SUM(岩泉町・本部!J181)</f>
        <v>0</v>
      </c>
    </row>
    <row r="182" spans="1:10" ht="8.25" hidden="1" customHeight="1" x14ac:dyDescent="0.15">
      <c r="A182" s="106">
        <v>5</v>
      </c>
      <c r="B182" s="85">
        <v>13</v>
      </c>
      <c r="C182" s="90" t="s">
        <v>73</v>
      </c>
      <c r="D182" s="88">
        <f>SUM(岩泉町・本部!D182)</f>
        <v>11</v>
      </c>
      <c r="E182" s="88">
        <f>SUM(岩泉町・本部!E182)</f>
        <v>0</v>
      </c>
      <c r="F182" s="88">
        <f>SUM(岩泉町・本部!F182)</f>
        <v>2</v>
      </c>
      <c r="G182" s="110">
        <f>SUM(岩泉町・本部!G182)</f>
        <v>3</v>
      </c>
      <c r="H182" s="113"/>
      <c r="I182" s="112">
        <f>SUM(岩泉町・本部!I182)</f>
        <v>19</v>
      </c>
      <c r="J182" s="104">
        <f>SUM(岩泉町・本部!J182)</f>
        <v>0</v>
      </c>
    </row>
    <row r="183" spans="1:10" ht="8.25" hidden="1" customHeight="1" x14ac:dyDescent="0.15">
      <c r="A183" s="106">
        <v>5</v>
      </c>
      <c r="B183" s="89">
        <v>14</v>
      </c>
      <c r="C183" s="90" t="s">
        <v>37</v>
      </c>
      <c r="D183" s="88">
        <f>SUM(岩泉町・本部!D183)</f>
        <v>8</v>
      </c>
      <c r="E183" s="88">
        <f>SUM(岩泉町・本部!E183)</f>
        <v>0</v>
      </c>
      <c r="F183" s="88">
        <f>SUM(岩泉町・本部!F183)</f>
        <v>4</v>
      </c>
      <c r="G183" s="110">
        <f>SUM(岩泉町・本部!G183)</f>
        <v>0</v>
      </c>
      <c r="H183" s="113"/>
      <c r="I183" s="112">
        <f>SUM(岩泉町・本部!I183)</f>
        <v>20</v>
      </c>
      <c r="J183" s="104">
        <f>SUM(岩泉町・本部!J183)</f>
        <v>0</v>
      </c>
    </row>
    <row r="184" spans="1:10" ht="8.25" hidden="1" customHeight="1" x14ac:dyDescent="0.15">
      <c r="A184" s="106">
        <v>5</v>
      </c>
      <c r="B184" s="85">
        <v>15</v>
      </c>
      <c r="C184" s="90" t="s">
        <v>3</v>
      </c>
      <c r="D184" s="88">
        <f>SUM(岩泉町・本部!D184)</f>
        <v>8</v>
      </c>
      <c r="E184" s="88">
        <f>SUM(岩泉町・本部!E184)</f>
        <v>2</v>
      </c>
      <c r="F184" s="88">
        <f>SUM(岩泉町・本部!F184)</f>
        <v>0</v>
      </c>
      <c r="G184" s="110">
        <f>SUM(岩泉町・本部!G184)</f>
        <v>0</v>
      </c>
      <c r="H184" s="113"/>
      <c r="I184" s="112">
        <f>SUM(岩泉町・本部!I184)</f>
        <v>0</v>
      </c>
      <c r="J184" s="104">
        <f>SUM(岩泉町・本部!J184)</f>
        <v>0</v>
      </c>
    </row>
    <row r="185" spans="1:10" ht="8.25" hidden="1" customHeight="1" x14ac:dyDescent="0.15">
      <c r="A185" s="106">
        <v>5</v>
      </c>
      <c r="B185" s="89">
        <v>16</v>
      </c>
      <c r="C185" s="86" t="s">
        <v>74</v>
      </c>
      <c r="D185" s="88">
        <f>SUM(岩泉町・本部!D185)</f>
        <v>10</v>
      </c>
      <c r="E185" s="88">
        <f>SUM(岩泉町・本部!E185)</f>
        <v>0</v>
      </c>
      <c r="F185" s="88">
        <f>SUM(岩泉町・本部!F185)</f>
        <v>0</v>
      </c>
      <c r="G185" s="110">
        <f>SUM(岩泉町・本部!G185)</f>
        <v>0</v>
      </c>
      <c r="H185" s="113"/>
      <c r="I185" s="112">
        <f>SUM(岩泉町・本部!I185)</f>
        <v>0</v>
      </c>
      <c r="J185" s="104">
        <f>SUM(岩泉町・本部!J185)</f>
        <v>0</v>
      </c>
    </row>
    <row r="186" spans="1:10" ht="8.25" hidden="1" customHeight="1" x14ac:dyDescent="0.15">
      <c r="A186" s="106">
        <v>5</v>
      </c>
      <c r="B186" s="85">
        <v>17</v>
      </c>
      <c r="C186" s="90" t="s">
        <v>5</v>
      </c>
      <c r="D186" s="88">
        <f>SUM(岩泉町・本部!D186)</f>
        <v>10</v>
      </c>
      <c r="E186" s="88">
        <f>SUM(岩泉町・本部!E186)</f>
        <v>0</v>
      </c>
      <c r="F186" s="88">
        <f>SUM(岩泉町・本部!F186)</f>
        <v>0</v>
      </c>
      <c r="G186" s="110">
        <f>SUM(岩泉町・本部!G186)</f>
        <v>0</v>
      </c>
      <c r="H186" s="113"/>
      <c r="I186" s="112">
        <f>SUM(岩泉町・本部!I186)</f>
        <v>0</v>
      </c>
      <c r="J186" s="104">
        <f>SUM(岩泉町・本部!J186)</f>
        <v>0</v>
      </c>
    </row>
    <row r="187" spans="1:10" ht="8.25" hidden="1" customHeight="1" x14ac:dyDescent="0.15">
      <c r="A187" s="106">
        <v>5</v>
      </c>
      <c r="B187" s="89">
        <v>18</v>
      </c>
      <c r="C187" s="86" t="s">
        <v>0</v>
      </c>
      <c r="D187" s="88">
        <f>SUM(岩泉町・本部!D187)</f>
        <v>10</v>
      </c>
      <c r="E187" s="88">
        <f>SUM(岩泉町・本部!E187)</f>
        <v>1</v>
      </c>
      <c r="F187" s="88">
        <f>SUM(岩泉町・本部!F187)</f>
        <v>0</v>
      </c>
      <c r="G187" s="110">
        <f>SUM(岩泉町・本部!G187)</f>
        <v>0</v>
      </c>
      <c r="H187" s="113"/>
      <c r="I187" s="112">
        <f>SUM(岩泉町・本部!I187)</f>
        <v>0</v>
      </c>
      <c r="J187" s="104">
        <f>SUM(岩泉町・本部!J187)</f>
        <v>0</v>
      </c>
    </row>
    <row r="188" spans="1:10" ht="8.25" hidden="1" customHeight="1" x14ac:dyDescent="0.15">
      <c r="A188" s="106">
        <v>5</v>
      </c>
      <c r="B188" s="85">
        <v>19</v>
      </c>
      <c r="C188" s="90" t="s">
        <v>1</v>
      </c>
      <c r="D188" s="88">
        <f>SUM(岩泉町・本部!D188)</f>
        <v>11</v>
      </c>
      <c r="E188" s="88">
        <f>SUM(岩泉町・本部!E188)</f>
        <v>0</v>
      </c>
      <c r="F188" s="88">
        <f>SUM(岩泉町・本部!F188)</f>
        <v>0</v>
      </c>
      <c r="G188" s="110">
        <f>SUM(岩泉町・本部!G188)</f>
        <v>0</v>
      </c>
      <c r="H188" s="113"/>
      <c r="I188" s="112">
        <f>SUM(岩泉町・本部!I188)</f>
        <v>0</v>
      </c>
      <c r="J188" s="104">
        <f>SUM(岩泉町・本部!J188)</f>
        <v>0</v>
      </c>
    </row>
    <row r="189" spans="1:10" ht="8.25" hidden="1" customHeight="1" x14ac:dyDescent="0.15">
      <c r="A189" s="106">
        <v>5</v>
      </c>
      <c r="B189" s="89">
        <v>20</v>
      </c>
      <c r="C189" s="90" t="s">
        <v>73</v>
      </c>
      <c r="D189" s="88">
        <f>SUM(岩泉町・本部!D189)</f>
        <v>11</v>
      </c>
      <c r="E189" s="88">
        <f>SUM(岩泉町・本部!E189)</f>
        <v>0</v>
      </c>
      <c r="F189" s="88">
        <f>SUM(岩泉町・本部!F189)</f>
        <v>3</v>
      </c>
      <c r="G189" s="110">
        <f>SUM(岩泉町・本部!G189)</f>
        <v>3</v>
      </c>
      <c r="H189" s="113"/>
      <c r="I189" s="112">
        <f>SUM(岩泉町・本部!I189)</f>
        <v>7</v>
      </c>
      <c r="J189" s="104">
        <f>SUM(岩泉町・本部!J189)</f>
        <v>0</v>
      </c>
    </row>
    <row r="190" spans="1:10" ht="8.25" hidden="1" customHeight="1" x14ac:dyDescent="0.15">
      <c r="A190" s="106">
        <v>5</v>
      </c>
      <c r="B190" s="85">
        <v>21</v>
      </c>
      <c r="C190" s="90" t="s">
        <v>37</v>
      </c>
      <c r="D190" s="88">
        <f>SUM(岩泉町・本部!D190)</f>
        <v>8</v>
      </c>
      <c r="E190" s="88">
        <f>SUM(岩泉町・本部!E190)</f>
        <v>0</v>
      </c>
      <c r="F190" s="88">
        <f>SUM(岩泉町・本部!F190)</f>
        <v>3</v>
      </c>
      <c r="G190" s="110">
        <f>SUM(岩泉町・本部!G190)</f>
        <v>3</v>
      </c>
      <c r="H190" s="113"/>
      <c r="I190" s="112">
        <f>SUM(岩泉町・本部!I190)</f>
        <v>16</v>
      </c>
      <c r="J190" s="104">
        <f>SUM(岩泉町・本部!J190)</f>
        <v>0</v>
      </c>
    </row>
    <row r="191" spans="1:10" ht="8.25" hidden="1" customHeight="1" x14ac:dyDescent="0.15">
      <c r="A191" s="106">
        <v>5</v>
      </c>
      <c r="B191" s="89">
        <v>22</v>
      </c>
      <c r="C191" s="90" t="s">
        <v>3</v>
      </c>
      <c r="D191" s="88">
        <f>SUM(岩泉町・本部!D191)</f>
        <v>5</v>
      </c>
      <c r="E191" s="88">
        <f>SUM(岩泉町・本部!E191)</f>
        <v>0</v>
      </c>
      <c r="F191" s="88">
        <f>SUM(岩泉町・本部!F191)</f>
        <v>0</v>
      </c>
      <c r="G191" s="110">
        <f>SUM(岩泉町・本部!G191)</f>
        <v>0</v>
      </c>
      <c r="H191" s="113"/>
      <c r="I191" s="112">
        <f>SUM(岩泉町・本部!I191)</f>
        <v>0</v>
      </c>
      <c r="J191" s="104">
        <f>SUM(岩泉町・本部!J191)</f>
        <v>0</v>
      </c>
    </row>
    <row r="192" spans="1:10" ht="8.25" hidden="1" customHeight="1" x14ac:dyDescent="0.15">
      <c r="A192" s="106">
        <v>5</v>
      </c>
      <c r="B192" s="85">
        <v>23</v>
      </c>
      <c r="C192" s="86" t="s">
        <v>74</v>
      </c>
      <c r="D192" s="88">
        <f>SUM(岩泉町・本部!D192)</f>
        <v>5</v>
      </c>
      <c r="E192" s="88">
        <f>SUM(岩泉町・本部!E192)</f>
        <v>0</v>
      </c>
      <c r="F192" s="88">
        <f>SUM(岩泉町・本部!F192)</f>
        <v>0</v>
      </c>
      <c r="G192" s="110">
        <f>SUM(岩泉町・本部!G192)</f>
        <v>0</v>
      </c>
      <c r="H192" s="113"/>
      <c r="I192" s="112">
        <f>SUM(岩泉町・本部!I192)</f>
        <v>0</v>
      </c>
      <c r="J192" s="104">
        <f>SUM(岩泉町・本部!J192)</f>
        <v>0</v>
      </c>
    </row>
    <row r="193" spans="1:10" ht="8.25" hidden="1" customHeight="1" x14ac:dyDescent="0.15">
      <c r="A193" s="106">
        <v>5</v>
      </c>
      <c r="B193" s="89">
        <v>24</v>
      </c>
      <c r="C193" s="90" t="s">
        <v>5</v>
      </c>
      <c r="D193" s="88">
        <f>SUM(岩泉町・本部!D193)</f>
        <v>5</v>
      </c>
      <c r="E193" s="88">
        <f>SUM(岩泉町・本部!E193)</f>
        <v>0</v>
      </c>
      <c r="F193" s="88">
        <f>SUM(岩泉町・本部!F193)</f>
        <v>0</v>
      </c>
      <c r="G193" s="110">
        <f>SUM(岩泉町・本部!G193)</f>
        <v>0</v>
      </c>
      <c r="H193" s="113"/>
      <c r="I193" s="112">
        <f>SUM(岩泉町・本部!I193)</f>
        <v>0</v>
      </c>
      <c r="J193" s="104">
        <f>SUM(岩泉町・本部!J193)</f>
        <v>0</v>
      </c>
    </row>
    <row r="194" spans="1:10" ht="8.25" hidden="1" customHeight="1" x14ac:dyDescent="0.15">
      <c r="A194" s="106">
        <v>5</v>
      </c>
      <c r="B194" s="85">
        <v>25</v>
      </c>
      <c r="C194" s="86" t="s">
        <v>0</v>
      </c>
      <c r="D194" s="88">
        <f>SUM(岩泉町・本部!D194)</f>
        <v>5</v>
      </c>
      <c r="E194" s="88">
        <f>SUM(岩泉町・本部!E194)</f>
        <v>1</v>
      </c>
      <c r="F194" s="88">
        <f>SUM(岩泉町・本部!F194)</f>
        <v>0</v>
      </c>
      <c r="G194" s="110">
        <f>SUM(岩泉町・本部!G194)</f>
        <v>0</v>
      </c>
      <c r="H194" s="113"/>
      <c r="I194" s="112">
        <f>SUM(岩泉町・本部!I194)</f>
        <v>0</v>
      </c>
      <c r="J194" s="104">
        <f>SUM(岩泉町・本部!J194)</f>
        <v>0</v>
      </c>
    </row>
    <row r="195" spans="1:10" ht="8.25" hidden="1" customHeight="1" x14ac:dyDescent="0.15">
      <c r="A195" s="106">
        <v>5</v>
      </c>
      <c r="B195" s="89">
        <v>26</v>
      </c>
      <c r="C195" s="90" t="s">
        <v>1</v>
      </c>
      <c r="D195" s="88">
        <f>SUM(岩泉町・本部!D195)</f>
        <v>6</v>
      </c>
      <c r="E195" s="88">
        <f>SUM(岩泉町・本部!E195)</f>
        <v>0</v>
      </c>
      <c r="F195" s="88">
        <f>SUM(岩泉町・本部!F195)</f>
        <v>0</v>
      </c>
      <c r="G195" s="110">
        <f>SUM(岩泉町・本部!G195)</f>
        <v>0</v>
      </c>
      <c r="H195" s="113"/>
      <c r="I195" s="112">
        <f>SUM(岩泉町・本部!I195)</f>
        <v>0</v>
      </c>
      <c r="J195" s="104">
        <f>SUM(岩泉町・本部!J195)</f>
        <v>0</v>
      </c>
    </row>
    <row r="196" spans="1:10" ht="8.25" hidden="1" customHeight="1" x14ac:dyDescent="0.15">
      <c r="A196" s="106">
        <v>5</v>
      </c>
      <c r="B196" s="85">
        <v>27</v>
      </c>
      <c r="C196" s="90" t="s">
        <v>73</v>
      </c>
      <c r="D196" s="88">
        <f>SUM(岩泉町・本部!D196)</f>
        <v>6</v>
      </c>
      <c r="E196" s="88">
        <f>SUM(岩泉町・本部!E196)</f>
        <v>0</v>
      </c>
      <c r="F196" s="88">
        <f>SUM(岩泉町・本部!F196)</f>
        <v>1</v>
      </c>
      <c r="G196" s="110">
        <f>SUM(岩泉町・本部!G196)</f>
        <v>1</v>
      </c>
      <c r="H196" s="113"/>
      <c r="I196" s="112">
        <f>SUM(岩泉町・本部!I196)</f>
        <v>12</v>
      </c>
      <c r="J196" s="104">
        <f>SUM(岩泉町・本部!J196)</f>
        <v>0</v>
      </c>
    </row>
    <row r="197" spans="1:10" ht="8.25" hidden="1" customHeight="1" x14ac:dyDescent="0.15">
      <c r="A197" s="106">
        <v>5</v>
      </c>
      <c r="B197" s="89">
        <v>28</v>
      </c>
      <c r="C197" s="90" t="s">
        <v>37</v>
      </c>
      <c r="D197" s="88">
        <f>SUM(岩泉町・本部!D197)</f>
        <v>5</v>
      </c>
      <c r="E197" s="88">
        <f>SUM(岩泉町・本部!E197)</f>
        <v>0</v>
      </c>
      <c r="F197" s="88">
        <f>SUM(岩泉町・本部!F197)</f>
        <v>3</v>
      </c>
      <c r="G197" s="110">
        <f>SUM(岩泉町・本部!G197)</f>
        <v>1</v>
      </c>
      <c r="H197" s="113"/>
      <c r="I197" s="112">
        <f>SUM(岩泉町・本部!I197)</f>
        <v>27</v>
      </c>
      <c r="J197" s="104">
        <f>SUM(岩泉町・本部!J197)</f>
        <v>0</v>
      </c>
    </row>
    <row r="198" spans="1:10" ht="8.25" hidden="1" customHeight="1" x14ac:dyDescent="0.15">
      <c r="A198" s="106">
        <v>5</v>
      </c>
      <c r="B198" s="85">
        <v>29</v>
      </c>
      <c r="C198" s="90" t="s">
        <v>3</v>
      </c>
      <c r="D198" s="88">
        <f>SUM(岩泉町・本部!D198)</f>
        <v>4</v>
      </c>
      <c r="E198" s="88">
        <f>SUM(岩泉町・本部!E198)</f>
        <v>1</v>
      </c>
      <c r="F198" s="88">
        <f>SUM(岩泉町・本部!F198)</f>
        <v>0</v>
      </c>
      <c r="G198" s="110">
        <f>SUM(岩泉町・本部!G198)</f>
        <v>0</v>
      </c>
      <c r="H198" s="113"/>
      <c r="I198" s="112">
        <f>SUM(岩泉町・本部!I198)</f>
        <v>0</v>
      </c>
      <c r="J198" s="104">
        <f>SUM(岩泉町・本部!J198)</f>
        <v>0</v>
      </c>
    </row>
    <row r="199" spans="1:10" ht="8.25" hidden="1" customHeight="1" x14ac:dyDescent="0.15">
      <c r="A199" s="106">
        <v>5</v>
      </c>
      <c r="B199" s="89">
        <v>30</v>
      </c>
      <c r="C199" s="86" t="s">
        <v>74</v>
      </c>
      <c r="D199" s="88">
        <f>SUM(岩泉町・本部!D199)</f>
        <v>5</v>
      </c>
      <c r="E199" s="88">
        <f>SUM(岩泉町・本部!E199)</f>
        <v>0</v>
      </c>
      <c r="F199" s="88">
        <f>SUM(岩泉町・本部!F199)</f>
        <v>0</v>
      </c>
      <c r="G199" s="110">
        <f>SUM(岩泉町・本部!G199)</f>
        <v>0</v>
      </c>
      <c r="H199" s="113"/>
      <c r="I199" s="112">
        <f>SUM(岩泉町・本部!I199)</f>
        <v>0</v>
      </c>
      <c r="J199" s="104">
        <f>SUM(岩泉町・本部!J199)</f>
        <v>0</v>
      </c>
    </row>
    <row r="200" spans="1:10" ht="0.75" hidden="1" customHeight="1" x14ac:dyDescent="0.15">
      <c r="A200" s="106">
        <v>5</v>
      </c>
      <c r="B200" s="85">
        <v>31</v>
      </c>
      <c r="C200" s="90" t="s">
        <v>5</v>
      </c>
      <c r="D200" s="88">
        <f>SUM(岩泉町・本部!D200)</f>
        <v>5</v>
      </c>
      <c r="E200" s="88">
        <f>SUM(岩泉町・本部!E200)</f>
        <v>0</v>
      </c>
      <c r="F200" s="88">
        <f>SUM(岩泉町・本部!F200)</f>
        <v>0</v>
      </c>
      <c r="G200" s="110">
        <f>SUM(岩泉町・本部!G200)</f>
        <v>0</v>
      </c>
      <c r="H200" s="113"/>
      <c r="I200" s="112">
        <f>SUM(岩泉町・本部!I200)</f>
        <v>0</v>
      </c>
      <c r="J200" s="104">
        <f>SUM(岩泉町・本部!J200)</f>
        <v>0</v>
      </c>
    </row>
    <row r="201" spans="1:10" ht="40.5" customHeight="1" x14ac:dyDescent="0.15">
      <c r="A201" s="120" t="s">
        <v>98</v>
      </c>
      <c r="B201" s="137"/>
      <c r="C201" s="138"/>
      <c r="D201" s="94"/>
      <c r="E201" s="83">
        <f>SUM(E170:E200)</f>
        <v>8</v>
      </c>
      <c r="F201" s="84"/>
      <c r="G201" s="109">
        <f>SUM(G170:G200)</f>
        <v>15</v>
      </c>
      <c r="H201" s="113">
        <f>H169+E201-G201</f>
        <v>5</v>
      </c>
      <c r="I201" s="111">
        <f>SUM(I170:I200)</f>
        <v>160</v>
      </c>
      <c r="J201" s="103"/>
    </row>
    <row r="202" spans="1:10" ht="8.25" hidden="1" customHeight="1" x14ac:dyDescent="0.15">
      <c r="A202" s="106">
        <v>6</v>
      </c>
      <c r="B202" s="85">
        <v>1</v>
      </c>
      <c r="C202" s="86" t="s">
        <v>0</v>
      </c>
      <c r="D202" s="88">
        <f>SUM(岩泉町・本部!D202)</f>
        <v>5</v>
      </c>
      <c r="E202" s="88">
        <f>SUM(岩泉町・本部!E202)</f>
        <v>0</v>
      </c>
      <c r="F202" s="88">
        <f>SUM(岩泉町・本部!F202)</f>
        <v>0</v>
      </c>
      <c r="G202" s="110">
        <f>SUM(岩泉町・本部!G202)</f>
        <v>0</v>
      </c>
      <c r="H202" s="113"/>
      <c r="I202" s="112">
        <f>SUM(岩泉町・本部!I202)</f>
        <v>0</v>
      </c>
      <c r="J202" s="104">
        <f>SUM(岩泉町・本部!J202)</f>
        <v>0</v>
      </c>
    </row>
    <row r="203" spans="1:10" ht="8.25" hidden="1" customHeight="1" x14ac:dyDescent="0.15">
      <c r="A203" s="106">
        <v>6</v>
      </c>
      <c r="B203" s="89">
        <v>2</v>
      </c>
      <c r="C203" s="90" t="s">
        <v>1</v>
      </c>
      <c r="D203" s="88">
        <f>SUM(岩泉町・本部!D203)</f>
        <v>5</v>
      </c>
      <c r="E203" s="88">
        <f>SUM(岩泉町・本部!E203)</f>
        <v>0</v>
      </c>
      <c r="F203" s="88">
        <f>SUM(岩泉町・本部!F203)</f>
        <v>0</v>
      </c>
      <c r="G203" s="110">
        <f>SUM(岩泉町・本部!G203)</f>
        <v>0</v>
      </c>
      <c r="H203" s="113"/>
      <c r="I203" s="112">
        <f>SUM(岩泉町・本部!I203)</f>
        <v>0</v>
      </c>
      <c r="J203" s="104">
        <f>SUM(岩泉町・本部!J203)</f>
        <v>0</v>
      </c>
    </row>
    <row r="204" spans="1:10" ht="8.25" hidden="1" customHeight="1" x14ac:dyDescent="0.15">
      <c r="A204" s="106">
        <v>6</v>
      </c>
      <c r="B204" s="85">
        <v>3</v>
      </c>
      <c r="C204" s="90" t="s">
        <v>73</v>
      </c>
      <c r="D204" s="88">
        <f>SUM(岩泉町・本部!D204)</f>
        <v>5</v>
      </c>
      <c r="E204" s="88">
        <f>SUM(岩泉町・本部!E204)</f>
        <v>0</v>
      </c>
      <c r="F204" s="88">
        <f>SUM(岩泉町・本部!F204)</f>
        <v>2</v>
      </c>
      <c r="G204" s="110">
        <f>SUM(岩泉町・本部!G204)</f>
        <v>1</v>
      </c>
      <c r="H204" s="113"/>
      <c r="I204" s="112">
        <f>SUM(岩泉町・本部!I204)</f>
        <v>14</v>
      </c>
      <c r="J204" s="104">
        <f>SUM(岩泉町・本部!J204)</f>
        <v>0</v>
      </c>
    </row>
    <row r="205" spans="1:10" ht="8.25" hidden="1" customHeight="1" x14ac:dyDescent="0.15">
      <c r="A205" s="106">
        <v>6</v>
      </c>
      <c r="B205" s="89">
        <v>4</v>
      </c>
      <c r="C205" s="90" t="s">
        <v>37</v>
      </c>
      <c r="D205" s="88">
        <f>SUM(岩泉町・本部!D205)</f>
        <v>4</v>
      </c>
      <c r="E205" s="88">
        <f>SUM(岩泉町・本部!E205)</f>
        <v>1</v>
      </c>
      <c r="F205" s="88">
        <f>SUM(岩泉町・本部!F205)</f>
        <v>3</v>
      </c>
      <c r="G205" s="110">
        <f>SUM(岩泉町・本部!G205)</f>
        <v>1</v>
      </c>
      <c r="H205" s="113"/>
      <c r="I205" s="112">
        <f>SUM(岩泉町・本部!I205)</f>
        <v>10</v>
      </c>
      <c r="J205" s="104">
        <f>SUM(岩泉町・本部!J205)</f>
        <v>0</v>
      </c>
    </row>
    <row r="206" spans="1:10" ht="8.25" hidden="1" customHeight="1" x14ac:dyDescent="0.15">
      <c r="A206" s="106">
        <v>6</v>
      </c>
      <c r="B206" s="85">
        <v>5</v>
      </c>
      <c r="C206" s="90" t="s">
        <v>3</v>
      </c>
      <c r="D206" s="88">
        <f>SUM(岩泉町・本部!D206)</f>
        <v>4</v>
      </c>
      <c r="E206" s="88">
        <f>SUM(岩泉町・本部!E206)</f>
        <v>0</v>
      </c>
      <c r="F206" s="88">
        <f>SUM(岩泉町・本部!F206)</f>
        <v>0</v>
      </c>
      <c r="G206" s="110">
        <f>SUM(岩泉町・本部!G206)</f>
        <v>0</v>
      </c>
      <c r="H206" s="113"/>
      <c r="I206" s="112">
        <f>SUM(岩泉町・本部!I206)</f>
        <v>0</v>
      </c>
      <c r="J206" s="104">
        <f>SUM(岩泉町・本部!J206)</f>
        <v>0</v>
      </c>
    </row>
    <row r="207" spans="1:10" ht="8.25" hidden="1" customHeight="1" x14ac:dyDescent="0.15">
      <c r="A207" s="106">
        <v>6</v>
      </c>
      <c r="B207" s="89">
        <v>6</v>
      </c>
      <c r="C207" s="86" t="s">
        <v>74</v>
      </c>
      <c r="D207" s="88">
        <f>SUM(岩泉町・本部!D207)</f>
        <v>4</v>
      </c>
      <c r="E207" s="88">
        <f>SUM(岩泉町・本部!E207)</f>
        <v>0</v>
      </c>
      <c r="F207" s="88">
        <f>SUM(岩泉町・本部!F207)</f>
        <v>0</v>
      </c>
      <c r="G207" s="110">
        <f>SUM(岩泉町・本部!G207)</f>
        <v>0</v>
      </c>
      <c r="H207" s="113"/>
      <c r="I207" s="112">
        <f>SUM(岩泉町・本部!I207)</f>
        <v>0</v>
      </c>
      <c r="J207" s="104">
        <f>SUM(岩泉町・本部!J207)</f>
        <v>0</v>
      </c>
    </row>
    <row r="208" spans="1:10" ht="8.25" hidden="1" customHeight="1" x14ac:dyDescent="0.15">
      <c r="A208" s="106">
        <v>6</v>
      </c>
      <c r="B208" s="85">
        <v>7</v>
      </c>
      <c r="C208" s="90" t="s">
        <v>5</v>
      </c>
      <c r="D208" s="88">
        <f>SUM(岩泉町・本部!D208)</f>
        <v>4</v>
      </c>
      <c r="E208" s="88">
        <f>SUM(岩泉町・本部!E208)</f>
        <v>0</v>
      </c>
      <c r="F208" s="88">
        <f>SUM(岩泉町・本部!F208)</f>
        <v>0</v>
      </c>
      <c r="G208" s="110">
        <f>SUM(岩泉町・本部!G208)</f>
        <v>0</v>
      </c>
      <c r="H208" s="113"/>
      <c r="I208" s="112">
        <f>SUM(岩泉町・本部!I208)</f>
        <v>0</v>
      </c>
      <c r="J208" s="104">
        <f>SUM(岩泉町・本部!J208)</f>
        <v>0</v>
      </c>
    </row>
    <row r="209" spans="1:10" ht="8.25" hidden="1" customHeight="1" x14ac:dyDescent="0.15">
      <c r="A209" s="106">
        <v>6</v>
      </c>
      <c r="B209" s="89">
        <v>8</v>
      </c>
      <c r="C209" s="86" t="s">
        <v>0</v>
      </c>
      <c r="D209" s="88">
        <f>SUM(岩泉町・本部!D209)</f>
        <v>4</v>
      </c>
      <c r="E209" s="88">
        <f>SUM(岩泉町・本部!E209)</f>
        <v>0</v>
      </c>
      <c r="F209" s="88">
        <f>SUM(岩泉町・本部!F209)</f>
        <v>0</v>
      </c>
      <c r="G209" s="110">
        <f>SUM(岩泉町・本部!G209)</f>
        <v>0</v>
      </c>
      <c r="H209" s="113"/>
      <c r="I209" s="112">
        <f>SUM(岩泉町・本部!I209)</f>
        <v>0</v>
      </c>
      <c r="J209" s="104">
        <f>SUM(岩泉町・本部!J209)</f>
        <v>0</v>
      </c>
    </row>
    <row r="210" spans="1:10" ht="8.25" hidden="1" customHeight="1" x14ac:dyDescent="0.15">
      <c r="A210" s="106">
        <v>6</v>
      </c>
      <c r="B210" s="85">
        <v>9</v>
      </c>
      <c r="C210" s="90" t="s">
        <v>1</v>
      </c>
      <c r="D210" s="88">
        <f>SUM(岩泉町・本部!D210)</f>
        <v>4</v>
      </c>
      <c r="E210" s="88">
        <f>SUM(岩泉町・本部!E210)</f>
        <v>0</v>
      </c>
      <c r="F210" s="88">
        <f>SUM(岩泉町・本部!F210)</f>
        <v>0</v>
      </c>
      <c r="G210" s="110">
        <f>SUM(岩泉町・本部!G210)</f>
        <v>0</v>
      </c>
      <c r="H210" s="113"/>
      <c r="I210" s="112">
        <f>SUM(岩泉町・本部!I210)</f>
        <v>0</v>
      </c>
      <c r="J210" s="104">
        <f>SUM(岩泉町・本部!J210)</f>
        <v>0</v>
      </c>
    </row>
    <row r="211" spans="1:10" ht="8.25" hidden="1" customHeight="1" x14ac:dyDescent="0.15">
      <c r="A211" s="106">
        <v>6</v>
      </c>
      <c r="B211" s="89">
        <v>10</v>
      </c>
      <c r="C211" s="90" t="s">
        <v>73</v>
      </c>
      <c r="D211" s="88">
        <f>SUM(岩泉町・本部!D211)</f>
        <v>4</v>
      </c>
      <c r="E211" s="88">
        <f>SUM(岩泉町・本部!E211)</f>
        <v>1</v>
      </c>
      <c r="F211" s="88">
        <f>SUM(岩泉町・本部!F211)</f>
        <v>2</v>
      </c>
      <c r="G211" s="110">
        <f>SUM(岩泉町・本部!G211)</f>
        <v>1</v>
      </c>
      <c r="H211" s="113"/>
      <c r="I211" s="112">
        <f>SUM(岩泉町・本部!I211)</f>
        <v>6</v>
      </c>
      <c r="J211" s="104">
        <f>SUM(岩泉町・本部!J211)</f>
        <v>0</v>
      </c>
    </row>
    <row r="212" spans="1:10" ht="8.25" hidden="1" customHeight="1" x14ac:dyDescent="0.15">
      <c r="A212" s="106">
        <v>6</v>
      </c>
      <c r="B212" s="85">
        <v>11</v>
      </c>
      <c r="C212" s="90" t="s">
        <v>37</v>
      </c>
      <c r="D212" s="88">
        <f>SUM(岩泉町・本部!D212)</f>
        <v>4</v>
      </c>
      <c r="E212" s="88">
        <f>SUM(岩泉町・本部!E212)</f>
        <v>0</v>
      </c>
      <c r="F212" s="88">
        <f>SUM(岩泉町・本部!F212)</f>
        <v>2</v>
      </c>
      <c r="G212" s="110">
        <f>SUM(岩泉町・本部!G212)</f>
        <v>1</v>
      </c>
      <c r="H212" s="113"/>
      <c r="I212" s="112">
        <f>SUM(岩泉町・本部!I212)</f>
        <v>9</v>
      </c>
      <c r="J212" s="104">
        <f>SUM(岩泉町・本部!J212)</f>
        <v>0</v>
      </c>
    </row>
    <row r="213" spans="1:10" ht="8.25" hidden="1" customHeight="1" x14ac:dyDescent="0.15">
      <c r="A213" s="106">
        <v>6</v>
      </c>
      <c r="B213" s="89">
        <v>12</v>
      </c>
      <c r="C213" s="90" t="s">
        <v>3</v>
      </c>
      <c r="D213" s="88">
        <f>SUM(岩泉町・本部!D213)</f>
        <v>3</v>
      </c>
      <c r="E213" s="88">
        <f>SUM(岩泉町・本部!E213)</f>
        <v>1</v>
      </c>
      <c r="F213" s="88">
        <f>SUM(岩泉町・本部!F213)</f>
        <v>0</v>
      </c>
      <c r="G213" s="110">
        <f>SUM(岩泉町・本部!G213)</f>
        <v>0</v>
      </c>
      <c r="H213" s="113"/>
      <c r="I213" s="112">
        <f>SUM(岩泉町・本部!I213)</f>
        <v>0</v>
      </c>
      <c r="J213" s="104">
        <f>SUM(岩泉町・本部!J213)</f>
        <v>0</v>
      </c>
    </row>
    <row r="214" spans="1:10" ht="8.25" hidden="1" customHeight="1" x14ac:dyDescent="0.15">
      <c r="A214" s="106">
        <v>6</v>
      </c>
      <c r="B214" s="85">
        <v>13</v>
      </c>
      <c r="C214" s="86" t="s">
        <v>74</v>
      </c>
      <c r="D214" s="88">
        <f>SUM(岩泉町・本部!D214)</f>
        <v>4</v>
      </c>
      <c r="E214" s="88">
        <f>SUM(岩泉町・本部!E214)</f>
        <v>0</v>
      </c>
      <c r="F214" s="88">
        <f>SUM(岩泉町・本部!F214)</f>
        <v>0</v>
      </c>
      <c r="G214" s="110">
        <f>SUM(岩泉町・本部!G214)</f>
        <v>0</v>
      </c>
      <c r="H214" s="113"/>
      <c r="I214" s="112">
        <f>SUM(岩泉町・本部!I214)</f>
        <v>0</v>
      </c>
      <c r="J214" s="104">
        <f>SUM(岩泉町・本部!J214)</f>
        <v>0</v>
      </c>
    </row>
    <row r="215" spans="1:10" ht="8.25" hidden="1" customHeight="1" x14ac:dyDescent="0.15">
      <c r="A215" s="106">
        <v>6</v>
      </c>
      <c r="B215" s="89">
        <v>14</v>
      </c>
      <c r="C215" s="90" t="s">
        <v>5</v>
      </c>
      <c r="D215" s="88">
        <f>SUM(岩泉町・本部!D215)</f>
        <v>4</v>
      </c>
      <c r="E215" s="88">
        <f>SUM(岩泉町・本部!E215)</f>
        <v>1</v>
      </c>
      <c r="F215" s="88">
        <f>SUM(岩泉町・本部!F215)</f>
        <v>0</v>
      </c>
      <c r="G215" s="110">
        <f>SUM(岩泉町・本部!G215)</f>
        <v>0</v>
      </c>
      <c r="H215" s="113"/>
      <c r="I215" s="112">
        <f>SUM(岩泉町・本部!I215)</f>
        <v>0</v>
      </c>
      <c r="J215" s="104">
        <f>SUM(岩泉町・本部!J215)</f>
        <v>0</v>
      </c>
    </row>
    <row r="216" spans="1:10" ht="8.25" hidden="1" customHeight="1" x14ac:dyDescent="0.15">
      <c r="A216" s="106">
        <v>6</v>
      </c>
      <c r="B216" s="85">
        <v>15</v>
      </c>
      <c r="C216" s="86" t="s">
        <v>0</v>
      </c>
      <c r="D216" s="88">
        <f>SUM(岩泉町・本部!D216)</f>
        <v>5</v>
      </c>
      <c r="E216" s="88">
        <f>SUM(岩泉町・本部!E216)</f>
        <v>1</v>
      </c>
      <c r="F216" s="88">
        <f>SUM(岩泉町・本部!F216)</f>
        <v>0</v>
      </c>
      <c r="G216" s="110">
        <f>SUM(岩泉町・本部!G216)</f>
        <v>0</v>
      </c>
      <c r="H216" s="113"/>
      <c r="I216" s="112">
        <f>SUM(岩泉町・本部!I216)</f>
        <v>0</v>
      </c>
      <c r="J216" s="104">
        <f>SUM(岩泉町・本部!J216)</f>
        <v>0</v>
      </c>
    </row>
    <row r="217" spans="1:10" ht="8.25" hidden="1" customHeight="1" x14ac:dyDescent="0.15">
      <c r="A217" s="106">
        <v>6</v>
      </c>
      <c r="B217" s="89">
        <v>16</v>
      </c>
      <c r="C217" s="90" t="s">
        <v>1</v>
      </c>
      <c r="D217" s="88">
        <f>SUM(岩泉町・本部!D217)</f>
        <v>6</v>
      </c>
      <c r="E217" s="88">
        <f>SUM(岩泉町・本部!E217)</f>
        <v>2</v>
      </c>
      <c r="F217" s="88">
        <f>SUM(岩泉町・本部!F217)</f>
        <v>0</v>
      </c>
      <c r="G217" s="110">
        <f>SUM(岩泉町・本部!G217)</f>
        <v>0</v>
      </c>
      <c r="H217" s="113"/>
      <c r="I217" s="112">
        <f>SUM(岩泉町・本部!I217)</f>
        <v>0</v>
      </c>
      <c r="J217" s="104">
        <f>SUM(岩泉町・本部!J217)</f>
        <v>0</v>
      </c>
    </row>
    <row r="218" spans="1:10" ht="8.25" hidden="1" customHeight="1" x14ac:dyDescent="0.15">
      <c r="A218" s="106">
        <v>6</v>
      </c>
      <c r="B218" s="85">
        <v>17</v>
      </c>
      <c r="C218" s="90" t="s">
        <v>73</v>
      </c>
      <c r="D218" s="88">
        <f>SUM(岩泉町・本部!D218)</f>
        <v>8</v>
      </c>
      <c r="E218" s="88">
        <f>SUM(岩泉町・本部!E218)</f>
        <v>0</v>
      </c>
      <c r="F218" s="88">
        <f>SUM(岩泉町・本部!F218)</f>
        <v>3</v>
      </c>
      <c r="G218" s="110">
        <f>SUM(岩泉町・本部!G218)</f>
        <v>1</v>
      </c>
      <c r="H218" s="113"/>
      <c r="I218" s="112">
        <f>SUM(岩泉町・本部!I218)</f>
        <v>8</v>
      </c>
      <c r="J218" s="104">
        <f>SUM(岩泉町・本部!J218)</f>
        <v>0</v>
      </c>
    </row>
    <row r="219" spans="1:10" ht="8.25" hidden="1" customHeight="1" x14ac:dyDescent="0.15">
      <c r="A219" s="106">
        <v>6</v>
      </c>
      <c r="B219" s="89">
        <v>18</v>
      </c>
      <c r="C219" s="90" t="s">
        <v>37</v>
      </c>
      <c r="D219" s="88">
        <f>SUM(岩泉町・本部!D219)</f>
        <v>7</v>
      </c>
      <c r="E219" s="88">
        <f>SUM(岩泉町・本部!E219)</f>
        <v>0</v>
      </c>
      <c r="F219" s="88">
        <f>SUM(岩泉町・本部!F219)</f>
        <v>3</v>
      </c>
      <c r="G219" s="110">
        <f>SUM(岩泉町・本部!G219)</f>
        <v>1</v>
      </c>
      <c r="H219" s="113"/>
      <c r="I219" s="112">
        <f>SUM(岩泉町・本部!I219)</f>
        <v>8</v>
      </c>
      <c r="J219" s="104">
        <f>SUM(岩泉町・本部!J219)</f>
        <v>0</v>
      </c>
    </row>
    <row r="220" spans="1:10" ht="8.25" hidden="1" customHeight="1" x14ac:dyDescent="0.15">
      <c r="A220" s="106">
        <v>6</v>
      </c>
      <c r="B220" s="85">
        <v>19</v>
      </c>
      <c r="C220" s="90" t="s">
        <v>3</v>
      </c>
      <c r="D220" s="88">
        <f>SUM(岩泉町・本部!D220)</f>
        <v>6</v>
      </c>
      <c r="E220" s="88">
        <f>SUM(岩泉町・本部!E220)</f>
        <v>2</v>
      </c>
      <c r="F220" s="88">
        <f>SUM(岩泉町・本部!F220)</f>
        <v>0</v>
      </c>
      <c r="G220" s="110">
        <f>SUM(岩泉町・本部!G220)</f>
        <v>0</v>
      </c>
      <c r="H220" s="113"/>
      <c r="I220" s="112">
        <f>SUM(岩泉町・本部!I220)</f>
        <v>0</v>
      </c>
      <c r="J220" s="104">
        <f>SUM(岩泉町・本部!J220)</f>
        <v>0</v>
      </c>
    </row>
    <row r="221" spans="1:10" ht="8.25" hidden="1" customHeight="1" x14ac:dyDescent="0.15">
      <c r="A221" s="106">
        <v>6</v>
      </c>
      <c r="B221" s="89">
        <v>20</v>
      </c>
      <c r="C221" s="86" t="s">
        <v>74</v>
      </c>
      <c r="D221" s="88">
        <f>SUM(岩泉町・本部!D221)</f>
        <v>8</v>
      </c>
      <c r="E221" s="88">
        <f>SUM(岩泉町・本部!E221)</f>
        <v>0</v>
      </c>
      <c r="F221" s="88">
        <f>SUM(岩泉町・本部!F221)</f>
        <v>0</v>
      </c>
      <c r="G221" s="110">
        <f>SUM(岩泉町・本部!G221)</f>
        <v>0</v>
      </c>
      <c r="H221" s="113"/>
      <c r="I221" s="112">
        <f>SUM(岩泉町・本部!I221)</f>
        <v>0</v>
      </c>
      <c r="J221" s="104">
        <f>SUM(岩泉町・本部!J221)</f>
        <v>0</v>
      </c>
    </row>
    <row r="222" spans="1:10" ht="8.25" hidden="1" customHeight="1" x14ac:dyDescent="0.15">
      <c r="A222" s="106">
        <v>6</v>
      </c>
      <c r="B222" s="85">
        <v>21</v>
      </c>
      <c r="C222" s="90" t="s">
        <v>5</v>
      </c>
      <c r="D222" s="88">
        <f>SUM(岩泉町・本部!D222)</f>
        <v>8</v>
      </c>
      <c r="E222" s="88">
        <f>SUM(岩泉町・本部!E222)</f>
        <v>0</v>
      </c>
      <c r="F222" s="88">
        <f>SUM(岩泉町・本部!F222)</f>
        <v>0</v>
      </c>
      <c r="G222" s="110">
        <f>SUM(岩泉町・本部!G222)</f>
        <v>0</v>
      </c>
      <c r="H222" s="113"/>
      <c r="I222" s="112">
        <f>SUM(岩泉町・本部!I222)</f>
        <v>0</v>
      </c>
      <c r="J222" s="104">
        <f>SUM(岩泉町・本部!J222)</f>
        <v>0</v>
      </c>
    </row>
    <row r="223" spans="1:10" ht="8.25" hidden="1" customHeight="1" x14ac:dyDescent="0.15">
      <c r="A223" s="106">
        <v>6</v>
      </c>
      <c r="B223" s="89">
        <v>22</v>
      </c>
      <c r="C223" s="86" t="s">
        <v>0</v>
      </c>
      <c r="D223" s="88">
        <f>SUM(岩泉町・本部!D223)</f>
        <v>8</v>
      </c>
      <c r="E223" s="88">
        <f>SUM(岩泉町・本部!E223)</f>
        <v>0</v>
      </c>
      <c r="F223" s="88">
        <f>SUM(岩泉町・本部!F223)</f>
        <v>0</v>
      </c>
      <c r="G223" s="110">
        <f>SUM(岩泉町・本部!G223)</f>
        <v>0</v>
      </c>
      <c r="H223" s="113"/>
      <c r="I223" s="112">
        <f>SUM(岩泉町・本部!I223)</f>
        <v>0</v>
      </c>
      <c r="J223" s="104">
        <f>SUM(岩泉町・本部!J223)</f>
        <v>0</v>
      </c>
    </row>
    <row r="224" spans="1:10" ht="8.25" hidden="1" customHeight="1" x14ac:dyDescent="0.15">
      <c r="A224" s="106">
        <v>6</v>
      </c>
      <c r="B224" s="85">
        <v>23</v>
      </c>
      <c r="C224" s="90" t="s">
        <v>1</v>
      </c>
      <c r="D224" s="88">
        <f>SUM(岩泉町・本部!D224)</f>
        <v>8</v>
      </c>
      <c r="E224" s="88">
        <f>SUM(岩泉町・本部!E224)</f>
        <v>0</v>
      </c>
      <c r="F224" s="88">
        <f>SUM(岩泉町・本部!F224)</f>
        <v>0</v>
      </c>
      <c r="G224" s="110">
        <f>SUM(岩泉町・本部!G224)</f>
        <v>0</v>
      </c>
      <c r="H224" s="113"/>
      <c r="I224" s="112">
        <f>SUM(岩泉町・本部!I224)</f>
        <v>0</v>
      </c>
      <c r="J224" s="104">
        <f>SUM(岩泉町・本部!J224)</f>
        <v>0</v>
      </c>
    </row>
    <row r="225" spans="1:10" ht="8.25" hidden="1" customHeight="1" x14ac:dyDescent="0.15">
      <c r="A225" s="106">
        <v>6</v>
      </c>
      <c r="B225" s="89">
        <v>24</v>
      </c>
      <c r="C225" s="90" t="s">
        <v>73</v>
      </c>
      <c r="D225" s="88">
        <f>SUM(岩泉町・本部!D225)</f>
        <v>8</v>
      </c>
      <c r="E225" s="88">
        <f>SUM(岩泉町・本部!E225)</f>
        <v>0</v>
      </c>
      <c r="F225" s="88">
        <f>SUM(岩泉町・本部!F225)</f>
        <v>2</v>
      </c>
      <c r="G225" s="110">
        <f>SUM(岩泉町・本部!G225)</f>
        <v>2</v>
      </c>
      <c r="H225" s="113"/>
      <c r="I225" s="112">
        <f>SUM(岩泉町・本部!I225)</f>
        <v>16</v>
      </c>
      <c r="J225" s="104">
        <f>SUM(岩泉町・本部!J225)</f>
        <v>0</v>
      </c>
    </row>
    <row r="226" spans="1:10" ht="8.25" hidden="1" customHeight="1" x14ac:dyDescent="0.15">
      <c r="A226" s="106">
        <v>6</v>
      </c>
      <c r="B226" s="85">
        <v>25</v>
      </c>
      <c r="C226" s="90" t="s">
        <v>37</v>
      </c>
      <c r="D226" s="88">
        <f>SUM(岩泉町・本部!D226)</f>
        <v>6</v>
      </c>
      <c r="E226" s="88">
        <f>SUM(岩泉町・本部!E226)</f>
        <v>0</v>
      </c>
      <c r="F226" s="88">
        <f>SUM(岩泉町・本部!F226)</f>
        <v>2</v>
      </c>
      <c r="G226" s="110">
        <f>SUM(岩泉町・本部!G226)</f>
        <v>0</v>
      </c>
      <c r="H226" s="113"/>
      <c r="I226" s="112">
        <f>SUM(岩泉町・本部!I226)</f>
        <v>10</v>
      </c>
      <c r="J226" s="104">
        <f>SUM(岩泉町・本部!J226)</f>
        <v>0</v>
      </c>
    </row>
    <row r="227" spans="1:10" ht="8.25" hidden="1" customHeight="1" x14ac:dyDescent="0.15">
      <c r="A227" s="106">
        <v>6</v>
      </c>
      <c r="B227" s="89">
        <v>26</v>
      </c>
      <c r="C227" s="90" t="s">
        <v>3</v>
      </c>
      <c r="D227" s="88">
        <f>SUM(岩泉町・本部!D227)</f>
        <v>6</v>
      </c>
      <c r="E227" s="88">
        <f>SUM(岩泉町・本部!E227)</f>
        <v>0</v>
      </c>
      <c r="F227" s="88">
        <f>SUM(岩泉町・本部!F227)</f>
        <v>0</v>
      </c>
      <c r="G227" s="110">
        <f>SUM(岩泉町・本部!G227)</f>
        <v>0</v>
      </c>
      <c r="H227" s="113"/>
      <c r="I227" s="112">
        <f>SUM(岩泉町・本部!I227)</f>
        <v>0</v>
      </c>
      <c r="J227" s="104">
        <f>SUM(岩泉町・本部!J227)</f>
        <v>0</v>
      </c>
    </row>
    <row r="228" spans="1:10" ht="8.25" hidden="1" customHeight="1" x14ac:dyDescent="0.15">
      <c r="A228" s="106">
        <v>6</v>
      </c>
      <c r="B228" s="85">
        <v>27</v>
      </c>
      <c r="C228" s="86" t="s">
        <v>74</v>
      </c>
      <c r="D228" s="88">
        <f>SUM(岩泉町・本部!D228)</f>
        <v>6</v>
      </c>
      <c r="E228" s="88">
        <f>SUM(岩泉町・本部!E228)</f>
        <v>0</v>
      </c>
      <c r="F228" s="88">
        <f>SUM(岩泉町・本部!F228)</f>
        <v>0</v>
      </c>
      <c r="G228" s="110">
        <f>SUM(岩泉町・本部!G228)</f>
        <v>0</v>
      </c>
      <c r="H228" s="113"/>
      <c r="I228" s="112">
        <f>SUM(岩泉町・本部!I228)</f>
        <v>0</v>
      </c>
      <c r="J228" s="104">
        <f>SUM(岩泉町・本部!J228)</f>
        <v>0</v>
      </c>
    </row>
    <row r="229" spans="1:10" ht="8.25" hidden="1" customHeight="1" x14ac:dyDescent="0.15">
      <c r="A229" s="106">
        <v>6</v>
      </c>
      <c r="B229" s="89">
        <v>28</v>
      </c>
      <c r="C229" s="90" t="s">
        <v>5</v>
      </c>
      <c r="D229" s="88">
        <f>SUM(岩泉町・本部!D229)</f>
        <v>6</v>
      </c>
      <c r="E229" s="88">
        <f>SUM(岩泉町・本部!E229)</f>
        <v>1</v>
      </c>
      <c r="F229" s="88">
        <f>SUM(岩泉町・本部!F229)</f>
        <v>0</v>
      </c>
      <c r="G229" s="110">
        <f>SUM(岩泉町・本部!G229)</f>
        <v>0</v>
      </c>
      <c r="H229" s="113"/>
      <c r="I229" s="112">
        <f>SUM(岩泉町・本部!I229)</f>
        <v>0</v>
      </c>
      <c r="J229" s="104">
        <f>SUM(岩泉町・本部!J229)</f>
        <v>0</v>
      </c>
    </row>
    <row r="230" spans="1:10" ht="8.25" hidden="1" customHeight="1" x14ac:dyDescent="0.15">
      <c r="A230" s="106">
        <v>6</v>
      </c>
      <c r="B230" s="85">
        <v>29</v>
      </c>
      <c r="C230" s="86" t="s">
        <v>0</v>
      </c>
      <c r="D230" s="88">
        <f>SUM(岩泉町・本部!D230)</f>
        <v>7</v>
      </c>
      <c r="E230" s="88">
        <f>SUM(岩泉町・本部!E230)</f>
        <v>0</v>
      </c>
      <c r="F230" s="88">
        <f>SUM(岩泉町・本部!F230)</f>
        <v>0</v>
      </c>
      <c r="G230" s="110">
        <f>SUM(岩泉町・本部!G230)</f>
        <v>0</v>
      </c>
      <c r="H230" s="113"/>
      <c r="I230" s="112">
        <f>SUM(岩泉町・本部!I230)</f>
        <v>0</v>
      </c>
      <c r="J230" s="104">
        <f>SUM(岩泉町・本部!J230)</f>
        <v>0</v>
      </c>
    </row>
    <row r="231" spans="1:10" ht="8.25" hidden="1" customHeight="1" x14ac:dyDescent="0.15">
      <c r="A231" s="106">
        <v>6</v>
      </c>
      <c r="B231" s="89">
        <v>30</v>
      </c>
      <c r="C231" s="90" t="s">
        <v>1</v>
      </c>
      <c r="D231" s="88">
        <f>SUM(岩泉町・本部!D231)</f>
        <v>7</v>
      </c>
      <c r="E231" s="88">
        <f>SUM(岩泉町・本部!E231)</f>
        <v>0</v>
      </c>
      <c r="F231" s="88">
        <f>SUM(岩泉町・本部!F231)</f>
        <v>0</v>
      </c>
      <c r="G231" s="110">
        <f>SUM(岩泉町・本部!G231)</f>
        <v>0</v>
      </c>
      <c r="H231" s="113"/>
      <c r="I231" s="112">
        <f>SUM(岩泉町・本部!I231)</f>
        <v>0</v>
      </c>
      <c r="J231" s="104">
        <f>SUM(岩泉町・本部!J231)</f>
        <v>0</v>
      </c>
    </row>
    <row r="232" spans="1:10" ht="40.5" customHeight="1" x14ac:dyDescent="0.15">
      <c r="A232" s="120" t="s">
        <v>99</v>
      </c>
      <c r="B232" s="137"/>
      <c r="C232" s="138"/>
      <c r="D232" s="94"/>
      <c r="E232" s="83">
        <f>SUM(E202:E231)</f>
        <v>10</v>
      </c>
      <c r="F232" s="84"/>
      <c r="G232" s="109">
        <f>SUM(G202:G231)</f>
        <v>8</v>
      </c>
      <c r="H232" s="113">
        <f>H201+E232-G232</f>
        <v>7</v>
      </c>
      <c r="I232" s="111">
        <f>SUM(I202:I231)</f>
        <v>81</v>
      </c>
      <c r="J232" s="103"/>
    </row>
    <row r="233" spans="1:10" ht="8.25" hidden="1" customHeight="1" x14ac:dyDescent="0.15">
      <c r="A233" s="106">
        <v>7</v>
      </c>
      <c r="B233" s="85">
        <v>1</v>
      </c>
      <c r="C233" s="90" t="s">
        <v>73</v>
      </c>
      <c r="D233" s="88">
        <f>SUM(岩泉町・本部!D233)</f>
        <v>7</v>
      </c>
      <c r="E233" s="88">
        <f>SUM(岩泉町・本部!E233)</f>
        <v>0</v>
      </c>
      <c r="F233" s="88">
        <f>SUM(岩泉町・本部!F233)</f>
        <v>1</v>
      </c>
      <c r="G233" s="110">
        <f>SUM(岩泉町・本部!G233)</f>
        <v>0</v>
      </c>
      <c r="H233" s="113"/>
      <c r="I233" s="112">
        <f>SUM(岩泉町・本部!I233)</f>
        <v>5</v>
      </c>
      <c r="J233" s="104">
        <f>SUM(岩泉町・本部!J233)</f>
        <v>0</v>
      </c>
    </row>
    <row r="234" spans="1:10" ht="8.25" hidden="1" customHeight="1" x14ac:dyDescent="0.15">
      <c r="A234" s="106">
        <v>7</v>
      </c>
      <c r="B234" s="89">
        <v>2</v>
      </c>
      <c r="C234" s="90" t="s">
        <v>37</v>
      </c>
      <c r="D234" s="88">
        <f>SUM(岩泉町・本部!D234)</f>
        <v>7</v>
      </c>
      <c r="E234" s="88">
        <f>SUM(岩泉町・本部!E234)</f>
        <v>0</v>
      </c>
      <c r="F234" s="88">
        <f>SUM(岩泉町・本部!F234)</f>
        <v>2</v>
      </c>
      <c r="G234" s="110">
        <f>SUM(岩泉町・本部!G234)</f>
        <v>0</v>
      </c>
      <c r="H234" s="113"/>
      <c r="I234" s="112">
        <f>SUM(岩泉町・本部!I234)</f>
        <v>6</v>
      </c>
      <c r="J234" s="104">
        <f>SUM(岩泉町・本部!J234)</f>
        <v>0</v>
      </c>
    </row>
    <row r="235" spans="1:10" ht="8.25" hidden="1" customHeight="1" x14ac:dyDescent="0.15">
      <c r="A235" s="106">
        <v>7</v>
      </c>
      <c r="B235" s="85">
        <v>3</v>
      </c>
      <c r="C235" s="90" t="s">
        <v>3</v>
      </c>
      <c r="D235" s="88">
        <f>SUM(岩泉町・本部!D235)</f>
        <v>7</v>
      </c>
      <c r="E235" s="88">
        <f>SUM(岩泉町・本部!E235)</f>
        <v>1</v>
      </c>
      <c r="F235" s="88">
        <f>SUM(岩泉町・本部!F235)</f>
        <v>2</v>
      </c>
      <c r="G235" s="110">
        <f>SUM(岩泉町・本部!G235)</f>
        <v>0</v>
      </c>
      <c r="H235" s="113"/>
      <c r="I235" s="112">
        <f>SUM(岩泉町・本部!I235)</f>
        <v>0</v>
      </c>
      <c r="J235" s="104">
        <f>SUM(岩泉町・本部!J235)</f>
        <v>0</v>
      </c>
    </row>
    <row r="236" spans="1:10" ht="8.25" hidden="1" customHeight="1" x14ac:dyDescent="0.15">
      <c r="A236" s="106">
        <v>7</v>
      </c>
      <c r="B236" s="89">
        <v>4</v>
      </c>
      <c r="C236" s="86" t="s">
        <v>74</v>
      </c>
      <c r="D236" s="88">
        <f>SUM(岩泉町・本部!D236)</f>
        <v>8</v>
      </c>
      <c r="E236" s="88">
        <f>SUM(岩泉町・本部!E236)</f>
        <v>0</v>
      </c>
      <c r="F236" s="88">
        <f>SUM(岩泉町・本部!F236)</f>
        <v>0</v>
      </c>
      <c r="G236" s="110">
        <f>SUM(岩泉町・本部!G236)</f>
        <v>0</v>
      </c>
      <c r="H236" s="113"/>
      <c r="I236" s="112">
        <f>SUM(岩泉町・本部!I236)</f>
        <v>0</v>
      </c>
      <c r="J236" s="104">
        <f>SUM(岩泉町・本部!J236)</f>
        <v>0</v>
      </c>
    </row>
    <row r="237" spans="1:10" ht="8.25" hidden="1" customHeight="1" x14ac:dyDescent="0.15">
      <c r="A237" s="106">
        <v>7</v>
      </c>
      <c r="B237" s="85">
        <v>5</v>
      </c>
      <c r="C237" s="90" t="s">
        <v>5</v>
      </c>
      <c r="D237" s="88">
        <f>SUM(岩泉町・本部!D237)</f>
        <v>8</v>
      </c>
      <c r="E237" s="88">
        <f>SUM(岩泉町・本部!E237)</f>
        <v>0</v>
      </c>
      <c r="F237" s="88">
        <f>SUM(岩泉町・本部!F237)</f>
        <v>0</v>
      </c>
      <c r="G237" s="110">
        <f>SUM(岩泉町・本部!G237)</f>
        <v>0</v>
      </c>
      <c r="H237" s="113"/>
      <c r="I237" s="112">
        <f>SUM(岩泉町・本部!I237)</f>
        <v>0</v>
      </c>
      <c r="J237" s="104">
        <f>SUM(岩泉町・本部!J237)</f>
        <v>0</v>
      </c>
    </row>
    <row r="238" spans="1:10" ht="8.25" hidden="1" customHeight="1" x14ac:dyDescent="0.15">
      <c r="A238" s="106">
        <v>7</v>
      </c>
      <c r="B238" s="89">
        <v>6</v>
      </c>
      <c r="C238" s="86" t="s">
        <v>0</v>
      </c>
      <c r="D238" s="88">
        <f>SUM(岩泉町・本部!D238)</f>
        <v>8</v>
      </c>
      <c r="E238" s="88">
        <f>SUM(岩泉町・本部!E238)</f>
        <v>0</v>
      </c>
      <c r="F238" s="88">
        <f>SUM(岩泉町・本部!F238)</f>
        <v>0</v>
      </c>
      <c r="G238" s="110">
        <f>SUM(岩泉町・本部!G238)</f>
        <v>0</v>
      </c>
      <c r="H238" s="113"/>
      <c r="I238" s="112">
        <f>SUM(岩泉町・本部!I238)</f>
        <v>0</v>
      </c>
      <c r="J238" s="104">
        <f>SUM(岩泉町・本部!J238)</f>
        <v>0</v>
      </c>
    </row>
    <row r="239" spans="1:10" ht="8.25" hidden="1" customHeight="1" x14ac:dyDescent="0.15">
      <c r="A239" s="106">
        <v>7</v>
      </c>
      <c r="B239" s="85">
        <v>7</v>
      </c>
      <c r="C239" s="90" t="s">
        <v>1</v>
      </c>
      <c r="D239" s="88">
        <f>SUM(岩泉町・本部!D239)</f>
        <v>8</v>
      </c>
      <c r="E239" s="88">
        <f>SUM(岩泉町・本部!E239)</f>
        <v>1</v>
      </c>
      <c r="F239" s="88">
        <f>SUM(岩泉町・本部!F239)</f>
        <v>0</v>
      </c>
      <c r="G239" s="110">
        <f>SUM(岩泉町・本部!G239)</f>
        <v>0</v>
      </c>
      <c r="H239" s="113"/>
      <c r="I239" s="112">
        <f>SUM(岩泉町・本部!I239)</f>
        <v>0</v>
      </c>
      <c r="J239" s="104">
        <f>SUM(岩泉町・本部!J239)</f>
        <v>0</v>
      </c>
    </row>
    <row r="240" spans="1:10" ht="8.25" hidden="1" customHeight="1" x14ac:dyDescent="0.15">
      <c r="A240" s="106">
        <v>7</v>
      </c>
      <c r="B240" s="89">
        <v>8</v>
      </c>
      <c r="C240" s="90" t="s">
        <v>73</v>
      </c>
      <c r="D240" s="88">
        <f>SUM(岩泉町・本部!D240)</f>
        <v>9</v>
      </c>
      <c r="E240" s="88">
        <f>SUM(岩泉町・本部!E240)</f>
        <v>0</v>
      </c>
      <c r="F240" s="88">
        <f>SUM(岩泉町・本部!F240)</f>
        <v>3</v>
      </c>
      <c r="G240" s="110">
        <f>SUM(岩泉町・本部!G240)</f>
        <v>0</v>
      </c>
      <c r="H240" s="113"/>
      <c r="I240" s="112">
        <f>SUM(岩泉町・本部!I240)</f>
        <v>5</v>
      </c>
      <c r="J240" s="104">
        <f>SUM(岩泉町・本部!J240)</f>
        <v>0</v>
      </c>
    </row>
    <row r="241" spans="1:10" ht="8.25" hidden="1" customHeight="1" x14ac:dyDescent="0.15">
      <c r="A241" s="106">
        <v>7</v>
      </c>
      <c r="B241" s="85">
        <v>9</v>
      </c>
      <c r="C241" s="90" t="s">
        <v>37</v>
      </c>
      <c r="D241" s="88">
        <f>SUM(岩泉町・本部!D241)</f>
        <v>9</v>
      </c>
      <c r="E241" s="88">
        <f>SUM(岩泉町・本部!E241)</f>
        <v>0</v>
      </c>
      <c r="F241" s="88">
        <f>SUM(岩泉町・本部!F241)</f>
        <v>6</v>
      </c>
      <c r="G241" s="110">
        <f>SUM(岩泉町・本部!G241)</f>
        <v>4</v>
      </c>
      <c r="H241" s="113"/>
      <c r="I241" s="112">
        <f>SUM(岩泉町・本部!I241)</f>
        <v>20</v>
      </c>
      <c r="J241" s="104">
        <f>SUM(岩泉町・本部!J241)</f>
        <v>0</v>
      </c>
    </row>
    <row r="242" spans="1:10" ht="8.25" hidden="1" customHeight="1" x14ac:dyDescent="0.15">
      <c r="A242" s="106">
        <v>7</v>
      </c>
      <c r="B242" s="89">
        <v>10</v>
      </c>
      <c r="C242" s="90" t="s">
        <v>3</v>
      </c>
      <c r="D242" s="88">
        <f>SUM(岩泉町・本部!D242)</f>
        <v>5</v>
      </c>
      <c r="E242" s="88">
        <f>SUM(岩泉町・本部!E242)</f>
        <v>0</v>
      </c>
      <c r="F242" s="88">
        <f>SUM(岩泉町・本部!F242)</f>
        <v>0</v>
      </c>
      <c r="G242" s="110">
        <f>SUM(岩泉町・本部!G242)</f>
        <v>0</v>
      </c>
      <c r="H242" s="113"/>
      <c r="I242" s="112">
        <f>SUM(岩泉町・本部!I242)</f>
        <v>0</v>
      </c>
      <c r="J242" s="104">
        <f>SUM(岩泉町・本部!J242)</f>
        <v>0</v>
      </c>
    </row>
    <row r="243" spans="1:10" ht="8.25" hidden="1" customHeight="1" x14ac:dyDescent="0.15">
      <c r="A243" s="106">
        <v>7</v>
      </c>
      <c r="B243" s="85">
        <v>11</v>
      </c>
      <c r="C243" s="86" t="s">
        <v>74</v>
      </c>
      <c r="D243" s="88">
        <f>SUM(岩泉町・本部!D243)</f>
        <v>5</v>
      </c>
      <c r="E243" s="88">
        <f>SUM(岩泉町・本部!E243)</f>
        <v>0</v>
      </c>
      <c r="F243" s="88">
        <f>SUM(岩泉町・本部!F243)</f>
        <v>0</v>
      </c>
      <c r="G243" s="110">
        <f>SUM(岩泉町・本部!G243)</f>
        <v>0</v>
      </c>
      <c r="H243" s="113"/>
      <c r="I243" s="112">
        <f>SUM(岩泉町・本部!I243)</f>
        <v>0</v>
      </c>
      <c r="J243" s="104">
        <f>SUM(岩泉町・本部!J243)</f>
        <v>0</v>
      </c>
    </row>
    <row r="244" spans="1:10" ht="8.25" hidden="1" customHeight="1" x14ac:dyDescent="0.15">
      <c r="A244" s="106">
        <v>7</v>
      </c>
      <c r="B244" s="89">
        <v>12</v>
      </c>
      <c r="C244" s="90" t="s">
        <v>5</v>
      </c>
      <c r="D244" s="88">
        <f>SUM(岩泉町・本部!D244)</f>
        <v>5</v>
      </c>
      <c r="E244" s="88">
        <f>SUM(岩泉町・本部!E244)</f>
        <v>0</v>
      </c>
      <c r="F244" s="88">
        <f>SUM(岩泉町・本部!F244)</f>
        <v>0</v>
      </c>
      <c r="G244" s="110">
        <f>SUM(岩泉町・本部!G244)</f>
        <v>0</v>
      </c>
      <c r="H244" s="113"/>
      <c r="I244" s="112">
        <f>SUM(岩泉町・本部!I244)</f>
        <v>0</v>
      </c>
      <c r="J244" s="104">
        <f>SUM(岩泉町・本部!J244)</f>
        <v>0</v>
      </c>
    </row>
    <row r="245" spans="1:10" ht="8.25" hidden="1" customHeight="1" x14ac:dyDescent="0.15">
      <c r="A245" s="106">
        <v>7</v>
      </c>
      <c r="B245" s="85">
        <v>13</v>
      </c>
      <c r="C245" s="86" t="s">
        <v>0</v>
      </c>
      <c r="D245" s="88">
        <f>SUM(岩泉町・本部!D245)</f>
        <v>5</v>
      </c>
      <c r="E245" s="88">
        <f>SUM(岩泉町・本部!E245)</f>
        <v>0</v>
      </c>
      <c r="F245" s="88">
        <f>SUM(岩泉町・本部!F245)</f>
        <v>0</v>
      </c>
      <c r="G245" s="110">
        <f>SUM(岩泉町・本部!G245)</f>
        <v>0</v>
      </c>
      <c r="H245" s="113"/>
      <c r="I245" s="112">
        <f>SUM(岩泉町・本部!I245)</f>
        <v>0</v>
      </c>
      <c r="J245" s="104">
        <f>SUM(岩泉町・本部!J245)</f>
        <v>0</v>
      </c>
    </row>
    <row r="246" spans="1:10" ht="8.25" hidden="1" customHeight="1" x14ac:dyDescent="0.15">
      <c r="A246" s="106">
        <v>7</v>
      </c>
      <c r="B246" s="89">
        <v>14</v>
      </c>
      <c r="C246" s="90" t="s">
        <v>1</v>
      </c>
      <c r="D246" s="88">
        <f>SUM(岩泉町・本部!D246)</f>
        <v>5</v>
      </c>
      <c r="E246" s="88">
        <f>SUM(岩泉町・本部!E246)</f>
        <v>0</v>
      </c>
      <c r="F246" s="88">
        <f>SUM(岩泉町・本部!F246)</f>
        <v>0</v>
      </c>
      <c r="G246" s="110">
        <f>SUM(岩泉町・本部!G246)</f>
        <v>0</v>
      </c>
      <c r="H246" s="113"/>
      <c r="I246" s="112">
        <f>SUM(岩泉町・本部!I246)</f>
        <v>0</v>
      </c>
      <c r="J246" s="104">
        <f>SUM(岩泉町・本部!J246)</f>
        <v>0</v>
      </c>
    </row>
    <row r="247" spans="1:10" ht="8.25" hidden="1" customHeight="1" x14ac:dyDescent="0.15">
      <c r="A247" s="106">
        <v>7</v>
      </c>
      <c r="B247" s="85">
        <v>15</v>
      </c>
      <c r="C247" s="90" t="s">
        <v>73</v>
      </c>
      <c r="D247" s="88">
        <f>SUM(岩泉町・本部!D247)</f>
        <v>5</v>
      </c>
      <c r="E247" s="88">
        <f>SUM(岩泉町・本部!E247)</f>
        <v>0</v>
      </c>
      <c r="F247" s="88">
        <f>SUM(岩泉町・本部!F247)</f>
        <v>0</v>
      </c>
      <c r="G247" s="110">
        <f>SUM(岩泉町・本部!G247)</f>
        <v>0</v>
      </c>
      <c r="H247" s="113"/>
      <c r="I247" s="112">
        <f>SUM(岩泉町・本部!I247)</f>
        <v>0</v>
      </c>
      <c r="J247" s="104">
        <f>SUM(岩泉町・本部!J247)</f>
        <v>0</v>
      </c>
    </row>
    <row r="248" spans="1:10" ht="8.25" hidden="1" customHeight="1" x14ac:dyDescent="0.15">
      <c r="A248" s="106">
        <v>7</v>
      </c>
      <c r="B248" s="89">
        <v>16</v>
      </c>
      <c r="C248" s="90" t="s">
        <v>37</v>
      </c>
      <c r="D248" s="88">
        <f>SUM(岩泉町・本部!D248)</f>
        <v>5</v>
      </c>
      <c r="E248" s="88">
        <f>SUM(岩泉町・本部!E248)</f>
        <v>0</v>
      </c>
      <c r="F248" s="88">
        <f>SUM(岩泉町・本部!F248)</f>
        <v>0</v>
      </c>
      <c r="G248" s="110">
        <f>SUM(岩泉町・本部!G248)</f>
        <v>0</v>
      </c>
      <c r="H248" s="113"/>
      <c r="I248" s="112">
        <f>SUM(岩泉町・本部!I248)</f>
        <v>0</v>
      </c>
      <c r="J248" s="104">
        <f>SUM(岩泉町・本部!J248)</f>
        <v>0</v>
      </c>
    </row>
    <row r="249" spans="1:10" ht="8.25" hidden="1" customHeight="1" x14ac:dyDescent="0.15">
      <c r="A249" s="106">
        <v>7</v>
      </c>
      <c r="B249" s="85">
        <v>17</v>
      </c>
      <c r="C249" s="90" t="s">
        <v>3</v>
      </c>
      <c r="D249" s="88">
        <f>SUM(岩泉町・本部!D249)</f>
        <v>5</v>
      </c>
      <c r="E249" s="88">
        <f>SUM(岩泉町・本部!E249)</f>
        <v>0</v>
      </c>
      <c r="F249" s="88">
        <f>SUM(岩泉町・本部!F249)</f>
        <v>0</v>
      </c>
      <c r="G249" s="110">
        <f>SUM(岩泉町・本部!G249)</f>
        <v>0</v>
      </c>
      <c r="H249" s="113"/>
      <c r="I249" s="112">
        <f>SUM(岩泉町・本部!I249)</f>
        <v>0</v>
      </c>
      <c r="J249" s="104">
        <f>SUM(岩泉町・本部!J249)</f>
        <v>0</v>
      </c>
    </row>
    <row r="250" spans="1:10" ht="8.25" hidden="1" customHeight="1" x14ac:dyDescent="0.15">
      <c r="A250" s="106">
        <v>7</v>
      </c>
      <c r="B250" s="89">
        <v>18</v>
      </c>
      <c r="C250" s="86" t="s">
        <v>74</v>
      </c>
      <c r="D250" s="88">
        <f>SUM(岩泉町・本部!D250)</f>
        <v>5</v>
      </c>
      <c r="E250" s="88">
        <f>SUM(岩泉町・本部!E250)</f>
        <v>0</v>
      </c>
      <c r="F250" s="88">
        <f>SUM(岩泉町・本部!F250)</f>
        <v>0</v>
      </c>
      <c r="G250" s="110">
        <f>SUM(岩泉町・本部!G250)</f>
        <v>0</v>
      </c>
      <c r="H250" s="113"/>
      <c r="I250" s="112">
        <f>SUM(岩泉町・本部!I250)</f>
        <v>0</v>
      </c>
      <c r="J250" s="104">
        <f>SUM(岩泉町・本部!J250)</f>
        <v>0</v>
      </c>
    </row>
    <row r="251" spans="1:10" ht="8.25" hidden="1" customHeight="1" x14ac:dyDescent="0.15">
      <c r="A251" s="106">
        <v>7</v>
      </c>
      <c r="B251" s="85">
        <v>19</v>
      </c>
      <c r="C251" s="90" t="s">
        <v>5</v>
      </c>
      <c r="D251" s="88">
        <f>SUM(岩泉町・本部!D251)</f>
        <v>5</v>
      </c>
      <c r="E251" s="88">
        <f>SUM(岩泉町・本部!E251)</f>
        <v>0</v>
      </c>
      <c r="F251" s="88">
        <f>SUM(岩泉町・本部!F251)</f>
        <v>0</v>
      </c>
      <c r="G251" s="110">
        <f>SUM(岩泉町・本部!G251)</f>
        <v>0</v>
      </c>
      <c r="H251" s="113"/>
      <c r="I251" s="112">
        <f>SUM(岩泉町・本部!I251)</f>
        <v>0</v>
      </c>
      <c r="J251" s="104">
        <f>SUM(岩泉町・本部!J251)</f>
        <v>0</v>
      </c>
    </row>
    <row r="252" spans="1:10" ht="8.25" hidden="1" customHeight="1" x14ac:dyDescent="0.15">
      <c r="A252" s="106">
        <v>7</v>
      </c>
      <c r="B252" s="89">
        <v>20</v>
      </c>
      <c r="C252" s="86" t="s">
        <v>0</v>
      </c>
      <c r="D252" s="88">
        <f>SUM(岩泉町・本部!D252)</f>
        <v>5</v>
      </c>
      <c r="E252" s="88">
        <f>SUM(岩泉町・本部!E252)</f>
        <v>0</v>
      </c>
      <c r="F252" s="88">
        <f>SUM(岩泉町・本部!F252)</f>
        <v>0</v>
      </c>
      <c r="G252" s="110">
        <f>SUM(岩泉町・本部!G252)</f>
        <v>0</v>
      </c>
      <c r="H252" s="113"/>
      <c r="I252" s="112">
        <f>SUM(岩泉町・本部!I252)</f>
        <v>0</v>
      </c>
      <c r="J252" s="104">
        <f>SUM(岩泉町・本部!J252)</f>
        <v>0</v>
      </c>
    </row>
    <row r="253" spans="1:10" ht="8.25" hidden="1" customHeight="1" x14ac:dyDescent="0.15">
      <c r="A253" s="106">
        <v>7</v>
      </c>
      <c r="B253" s="85">
        <v>21</v>
      </c>
      <c r="C253" s="90" t="s">
        <v>1</v>
      </c>
      <c r="D253" s="88">
        <f>SUM(岩泉町・本部!D253)</f>
        <v>5</v>
      </c>
      <c r="E253" s="88">
        <f>SUM(岩泉町・本部!E253)</f>
        <v>0</v>
      </c>
      <c r="F253" s="88">
        <f>SUM(岩泉町・本部!F253)</f>
        <v>0</v>
      </c>
      <c r="G253" s="110">
        <f>SUM(岩泉町・本部!G253)</f>
        <v>0</v>
      </c>
      <c r="H253" s="113"/>
      <c r="I253" s="112">
        <f>SUM(岩泉町・本部!I253)</f>
        <v>0</v>
      </c>
      <c r="J253" s="104">
        <f>SUM(岩泉町・本部!J253)</f>
        <v>0</v>
      </c>
    </row>
    <row r="254" spans="1:10" ht="8.25" hidden="1" customHeight="1" x14ac:dyDescent="0.15">
      <c r="A254" s="106">
        <v>7</v>
      </c>
      <c r="B254" s="89">
        <v>22</v>
      </c>
      <c r="C254" s="90" t="s">
        <v>73</v>
      </c>
      <c r="D254" s="88">
        <f>SUM(岩泉町・本部!D254)</f>
        <v>5</v>
      </c>
      <c r="E254" s="88">
        <f>SUM(岩泉町・本部!E254)</f>
        <v>0</v>
      </c>
      <c r="F254" s="88">
        <f>SUM(岩泉町・本部!F254)</f>
        <v>0</v>
      </c>
      <c r="G254" s="110">
        <f>SUM(岩泉町・本部!G254)</f>
        <v>0</v>
      </c>
      <c r="H254" s="113"/>
      <c r="I254" s="112">
        <f>SUM(岩泉町・本部!I254)</f>
        <v>0</v>
      </c>
      <c r="J254" s="104">
        <f>SUM(岩泉町・本部!J254)</f>
        <v>0</v>
      </c>
    </row>
    <row r="255" spans="1:10" ht="8.25" hidden="1" customHeight="1" x14ac:dyDescent="0.15">
      <c r="A255" s="106">
        <v>7</v>
      </c>
      <c r="B255" s="85">
        <v>23</v>
      </c>
      <c r="C255" s="90" t="s">
        <v>37</v>
      </c>
      <c r="D255" s="88">
        <f>SUM(岩泉町・本部!D255)</f>
        <v>5</v>
      </c>
      <c r="E255" s="88">
        <f>SUM(岩泉町・本部!E255)</f>
        <v>0</v>
      </c>
      <c r="F255" s="88">
        <f>SUM(岩泉町・本部!F255)</f>
        <v>0</v>
      </c>
      <c r="G255" s="110">
        <f>SUM(岩泉町・本部!G255)</f>
        <v>0</v>
      </c>
      <c r="H255" s="113"/>
      <c r="I255" s="112">
        <f>SUM(岩泉町・本部!I255)</f>
        <v>0</v>
      </c>
      <c r="J255" s="104">
        <f>SUM(岩泉町・本部!J255)</f>
        <v>0</v>
      </c>
    </row>
    <row r="256" spans="1:10" ht="8.25" hidden="1" customHeight="1" x14ac:dyDescent="0.15">
      <c r="A256" s="106">
        <v>7</v>
      </c>
      <c r="B256" s="89">
        <v>24</v>
      </c>
      <c r="C256" s="90" t="s">
        <v>3</v>
      </c>
      <c r="D256" s="88">
        <f>SUM(岩泉町・本部!D256)</f>
        <v>5</v>
      </c>
      <c r="E256" s="88">
        <f>SUM(岩泉町・本部!E256)</f>
        <v>1</v>
      </c>
      <c r="F256" s="88">
        <f>SUM(岩泉町・本部!F256)</f>
        <v>0</v>
      </c>
      <c r="G256" s="110">
        <f>SUM(岩泉町・本部!G256)</f>
        <v>0</v>
      </c>
      <c r="H256" s="113"/>
      <c r="I256" s="112">
        <f>SUM(岩泉町・本部!I256)</f>
        <v>0</v>
      </c>
      <c r="J256" s="104">
        <f>SUM(岩泉町・本部!J256)</f>
        <v>0</v>
      </c>
    </row>
    <row r="257" spans="1:10" ht="8.25" hidden="1" customHeight="1" x14ac:dyDescent="0.15">
      <c r="A257" s="106">
        <v>7</v>
      </c>
      <c r="B257" s="85">
        <v>25</v>
      </c>
      <c r="C257" s="86" t="s">
        <v>74</v>
      </c>
      <c r="D257" s="88">
        <f>SUM(岩泉町・本部!D257)</f>
        <v>6</v>
      </c>
      <c r="E257" s="88">
        <f>SUM(岩泉町・本部!E257)</f>
        <v>0</v>
      </c>
      <c r="F257" s="88">
        <f>SUM(岩泉町・本部!F257)</f>
        <v>0</v>
      </c>
      <c r="G257" s="110">
        <f>SUM(岩泉町・本部!G257)</f>
        <v>0</v>
      </c>
      <c r="H257" s="113"/>
      <c r="I257" s="112">
        <f>SUM(岩泉町・本部!I257)</f>
        <v>0</v>
      </c>
      <c r="J257" s="104">
        <f>SUM(岩泉町・本部!J257)</f>
        <v>0</v>
      </c>
    </row>
    <row r="258" spans="1:10" ht="8.25" hidden="1" customHeight="1" x14ac:dyDescent="0.15">
      <c r="A258" s="106">
        <v>7</v>
      </c>
      <c r="B258" s="89">
        <v>26</v>
      </c>
      <c r="C258" s="90" t="s">
        <v>5</v>
      </c>
      <c r="D258" s="88">
        <f>SUM(岩泉町・本部!D258)</f>
        <v>6</v>
      </c>
      <c r="E258" s="88">
        <f>SUM(岩泉町・本部!E258)</f>
        <v>0</v>
      </c>
      <c r="F258" s="88">
        <f>SUM(岩泉町・本部!F258)</f>
        <v>0</v>
      </c>
      <c r="G258" s="110">
        <f>SUM(岩泉町・本部!G258)</f>
        <v>0</v>
      </c>
      <c r="H258" s="113"/>
      <c r="I258" s="112">
        <f>SUM(岩泉町・本部!I258)</f>
        <v>0</v>
      </c>
      <c r="J258" s="104">
        <f>SUM(岩泉町・本部!J258)</f>
        <v>0</v>
      </c>
    </row>
    <row r="259" spans="1:10" ht="8.25" hidden="1" customHeight="1" x14ac:dyDescent="0.15">
      <c r="A259" s="106">
        <v>7</v>
      </c>
      <c r="B259" s="85">
        <v>27</v>
      </c>
      <c r="C259" s="86" t="s">
        <v>0</v>
      </c>
      <c r="D259" s="88">
        <f>SUM(岩泉町・本部!D259)</f>
        <v>6</v>
      </c>
      <c r="E259" s="88">
        <f>SUM(岩泉町・本部!E259)</f>
        <v>0</v>
      </c>
      <c r="F259" s="88">
        <f>SUM(岩泉町・本部!F259)</f>
        <v>0</v>
      </c>
      <c r="G259" s="110">
        <f>SUM(岩泉町・本部!G259)</f>
        <v>0</v>
      </c>
      <c r="H259" s="113"/>
      <c r="I259" s="112">
        <f>SUM(岩泉町・本部!I259)</f>
        <v>0</v>
      </c>
      <c r="J259" s="104">
        <f>SUM(岩泉町・本部!J259)</f>
        <v>0</v>
      </c>
    </row>
    <row r="260" spans="1:10" ht="8.25" hidden="1" customHeight="1" x14ac:dyDescent="0.15">
      <c r="A260" s="106">
        <v>7</v>
      </c>
      <c r="B260" s="89">
        <v>28</v>
      </c>
      <c r="C260" s="90" t="s">
        <v>1</v>
      </c>
      <c r="D260" s="88">
        <f>SUM(岩泉町・本部!D260)</f>
        <v>6</v>
      </c>
      <c r="E260" s="88">
        <f>SUM(岩泉町・本部!E260)</f>
        <v>0</v>
      </c>
      <c r="F260" s="88">
        <f>SUM(岩泉町・本部!F260)</f>
        <v>0</v>
      </c>
      <c r="G260" s="110">
        <f>SUM(岩泉町・本部!G260)</f>
        <v>0</v>
      </c>
      <c r="H260" s="113"/>
      <c r="I260" s="112">
        <f>SUM(岩泉町・本部!I260)</f>
        <v>0</v>
      </c>
      <c r="J260" s="104">
        <f>SUM(岩泉町・本部!J260)</f>
        <v>0</v>
      </c>
    </row>
    <row r="261" spans="1:10" ht="8.25" hidden="1" customHeight="1" x14ac:dyDescent="0.15">
      <c r="A261" s="106">
        <v>7</v>
      </c>
      <c r="B261" s="85">
        <v>29</v>
      </c>
      <c r="C261" s="90" t="s">
        <v>73</v>
      </c>
      <c r="D261" s="88">
        <f>SUM(岩泉町・本部!D261)</f>
        <v>6</v>
      </c>
      <c r="E261" s="88">
        <f>SUM(岩泉町・本部!E261)</f>
        <v>0</v>
      </c>
      <c r="F261" s="88">
        <f>SUM(岩泉町・本部!F261)</f>
        <v>1</v>
      </c>
      <c r="G261" s="110">
        <f>SUM(岩泉町・本部!G261)</f>
        <v>0</v>
      </c>
      <c r="H261" s="113"/>
      <c r="I261" s="112">
        <f>SUM(岩泉町・本部!I261)</f>
        <v>6</v>
      </c>
      <c r="J261" s="104">
        <f>SUM(岩泉町・本部!J261)</f>
        <v>0</v>
      </c>
    </row>
    <row r="262" spans="1:10" ht="8.25" hidden="1" customHeight="1" x14ac:dyDescent="0.15">
      <c r="A262" s="106">
        <v>7</v>
      </c>
      <c r="B262" s="89">
        <v>30</v>
      </c>
      <c r="C262" s="90" t="s">
        <v>37</v>
      </c>
      <c r="D262" s="88">
        <f>SUM(岩泉町・本部!D262)</f>
        <v>6</v>
      </c>
      <c r="E262" s="88">
        <f>SUM(岩泉町・本部!E262)</f>
        <v>0</v>
      </c>
      <c r="F262" s="88">
        <f>SUM(岩泉町・本部!F262)</f>
        <v>1</v>
      </c>
      <c r="G262" s="110">
        <f>SUM(岩泉町・本部!G262)</f>
        <v>0</v>
      </c>
      <c r="H262" s="113"/>
      <c r="I262" s="112">
        <f>SUM(岩泉町・本部!I262)</f>
        <v>3</v>
      </c>
      <c r="J262" s="104">
        <f>SUM(岩泉町・本部!J262)</f>
        <v>0</v>
      </c>
    </row>
    <row r="263" spans="1:10" ht="8.25" hidden="1" customHeight="1" x14ac:dyDescent="0.15">
      <c r="A263" s="106">
        <v>7</v>
      </c>
      <c r="B263" s="89">
        <v>31</v>
      </c>
      <c r="C263" s="90" t="s">
        <v>3</v>
      </c>
      <c r="D263" s="88">
        <f>SUM(岩泉町・本部!D263)</f>
        <v>6</v>
      </c>
      <c r="E263" s="88">
        <f>SUM(岩泉町・本部!E263)</f>
        <v>1</v>
      </c>
      <c r="F263" s="88">
        <f>SUM(岩泉町・本部!F263)</f>
        <v>0</v>
      </c>
      <c r="G263" s="110">
        <f>SUM(岩泉町・本部!G263)</f>
        <v>0</v>
      </c>
      <c r="H263" s="113"/>
      <c r="I263" s="112">
        <f>SUM(岩泉町・本部!I263)</f>
        <v>0</v>
      </c>
      <c r="J263" s="104">
        <f>SUM(岩泉町・本部!J263)</f>
        <v>0</v>
      </c>
    </row>
    <row r="264" spans="1:10" ht="40.5" customHeight="1" x14ac:dyDescent="0.15">
      <c r="A264" s="120" t="s">
        <v>100</v>
      </c>
      <c r="B264" s="121"/>
      <c r="C264" s="122"/>
      <c r="D264" s="94"/>
      <c r="E264" s="83">
        <f>SUM(E233:E263)</f>
        <v>4</v>
      </c>
      <c r="F264" s="84"/>
      <c r="G264" s="109">
        <f>SUM(G233:G263)</f>
        <v>4</v>
      </c>
      <c r="H264" s="113">
        <f>H232+E264-G264</f>
        <v>7</v>
      </c>
      <c r="I264" s="111">
        <f>SUM(I233:I263)</f>
        <v>45</v>
      </c>
      <c r="J264" s="103"/>
    </row>
    <row r="265" spans="1:10" ht="8.25" hidden="1" customHeight="1" x14ac:dyDescent="0.15">
      <c r="A265" s="106">
        <v>8</v>
      </c>
      <c r="B265" s="85">
        <v>1</v>
      </c>
      <c r="C265" s="86" t="s">
        <v>74</v>
      </c>
      <c r="D265" s="88">
        <f>SUM(岩泉町・本部!D265)</f>
        <v>7</v>
      </c>
      <c r="E265" s="88">
        <f>SUM(岩泉町・本部!E265)</f>
        <v>0</v>
      </c>
      <c r="F265" s="88">
        <f>SUM(岩泉町・本部!F265)</f>
        <v>0</v>
      </c>
      <c r="G265" s="110">
        <f>SUM(岩泉町・本部!G265)</f>
        <v>0</v>
      </c>
      <c r="H265" s="113"/>
      <c r="I265" s="112">
        <f>SUM(岩泉町・本部!I265)</f>
        <v>0</v>
      </c>
      <c r="J265" s="104">
        <f>SUM(岩泉町・本部!J265)</f>
        <v>0</v>
      </c>
    </row>
    <row r="266" spans="1:10" ht="8.25" hidden="1" customHeight="1" x14ac:dyDescent="0.15">
      <c r="A266" s="106">
        <v>8</v>
      </c>
      <c r="B266" s="89">
        <v>2</v>
      </c>
      <c r="C266" s="90" t="s">
        <v>5</v>
      </c>
      <c r="D266" s="88">
        <f>SUM(岩泉町・本部!D266)</f>
        <v>7</v>
      </c>
      <c r="E266" s="88">
        <f>SUM(岩泉町・本部!E266)</f>
        <v>0</v>
      </c>
      <c r="F266" s="88">
        <f>SUM(岩泉町・本部!F266)</f>
        <v>0</v>
      </c>
      <c r="G266" s="110">
        <f>SUM(岩泉町・本部!G266)</f>
        <v>0</v>
      </c>
      <c r="H266" s="113"/>
      <c r="I266" s="112">
        <f>SUM(岩泉町・本部!I266)</f>
        <v>0</v>
      </c>
      <c r="J266" s="104">
        <f>SUM(岩泉町・本部!J266)</f>
        <v>0</v>
      </c>
    </row>
    <row r="267" spans="1:10" ht="8.25" hidden="1" customHeight="1" x14ac:dyDescent="0.15">
      <c r="A267" s="106">
        <v>8</v>
      </c>
      <c r="B267" s="85">
        <v>3</v>
      </c>
      <c r="C267" s="86" t="s">
        <v>0</v>
      </c>
      <c r="D267" s="88">
        <f>SUM(岩泉町・本部!D267)</f>
        <v>7</v>
      </c>
      <c r="E267" s="88">
        <f>SUM(岩泉町・本部!E267)</f>
        <v>0</v>
      </c>
      <c r="F267" s="88">
        <f>SUM(岩泉町・本部!F267)</f>
        <v>0</v>
      </c>
      <c r="G267" s="110">
        <f>SUM(岩泉町・本部!G267)</f>
        <v>0</v>
      </c>
      <c r="H267" s="113"/>
      <c r="I267" s="112">
        <f>SUM(岩泉町・本部!I267)</f>
        <v>0</v>
      </c>
      <c r="J267" s="104">
        <f>SUM(岩泉町・本部!J267)</f>
        <v>0</v>
      </c>
    </row>
    <row r="268" spans="1:10" ht="8.25" hidden="1" customHeight="1" x14ac:dyDescent="0.15">
      <c r="A268" s="106">
        <v>8</v>
      </c>
      <c r="B268" s="89">
        <v>4</v>
      </c>
      <c r="C268" s="90" t="s">
        <v>1</v>
      </c>
      <c r="D268" s="88">
        <f>SUM(岩泉町・本部!D268)</f>
        <v>7</v>
      </c>
      <c r="E268" s="88">
        <f>SUM(岩泉町・本部!E268)</f>
        <v>2</v>
      </c>
      <c r="F268" s="88">
        <f>SUM(岩泉町・本部!F268)</f>
        <v>0</v>
      </c>
      <c r="G268" s="110">
        <f>SUM(岩泉町・本部!G268)</f>
        <v>0</v>
      </c>
      <c r="H268" s="113"/>
      <c r="I268" s="112">
        <f>SUM(岩泉町・本部!I268)</f>
        <v>0</v>
      </c>
      <c r="J268" s="104">
        <f>SUM(岩泉町・本部!J268)</f>
        <v>0</v>
      </c>
    </row>
    <row r="269" spans="1:10" ht="8.25" hidden="1" customHeight="1" x14ac:dyDescent="0.15">
      <c r="A269" s="106">
        <v>8</v>
      </c>
      <c r="B269" s="85">
        <v>5</v>
      </c>
      <c r="C269" s="90" t="s">
        <v>73</v>
      </c>
      <c r="D269" s="88">
        <f>SUM(岩泉町・本部!D269)</f>
        <v>9</v>
      </c>
      <c r="E269" s="88">
        <f>SUM(岩泉町・本部!E269)</f>
        <v>0</v>
      </c>
      <c r="F269" s="88">
        <f>SUM(岩泉町・本部!F269)</f>
        <v>2</v>
      </c>
      <c r="G269" s="110">
        <f>SUM(岩泉町・本部!G269)</f>
        <v>2</v>
      </c>
      <c r="H269" s="113"/>
      <c r="I269" s="112">
        <f>SUM(岩泉町・本部!I269)</f>
        <v>4</v>
      </c>
      <c r="J269" s="104">
        <f>SUM(岩泉町・本部!J269)</f>
        <v>0</v>
      </c>
    </row>
    <row r="270" spans="1:10" ht="8.25" hidden="1" customHeight="1" x14ac:dyDescent="0.15">
      <c r="A270" s="106">
        <v>8</v>
      </c>
      <c r="B270" s="89">
        <v>6</v>
      </c>
      <c r="C270" s="90" t="s">
        <v>37</v>
      </c>
      <c r="D270" s="88">
        <f>SUM(岩泉町・本部!D270)</f>
        <v>7</v>
      </c>
      <c r="E270" s="88">
        <f>SUM(岩泉町・本部!E270)</f>
        <v>0</v>
      </c>
      <c r="F270" s="88">
        <f>SUM(岩泉町・本部!F270)</f>
        <v>2</v>
      </c>
      <c r="G270" s="110">
        <f>SUM(岩泉町・本部!G270)</f>
        <v>2</v>
      </c>
      <c r="H270" s="113"/>
      <c r="I270" s="112">
        <f>SUM(岩泉町・本部!I270)</f>
        <v>2</v>
      </c>
      <c r="J270" s="104">
        <f>SUM(岩泉町・本部!J270)</f>
        <v>0</v>
      </c>
    </row>
    <row r="271" spans="1:10" ht="8.25" hidden="1" customHeight="1" x14ac:dyDescent="0.15">
      <c r="A271" s="106">
        <v>8</v>
      </c>
      <c r="B271" s="85">
        <v>7</v>
      </c>
      <c r="C271" s="90" t="s">
        <v>3</v>
      </c>
      <c r="D271" s="88">
        <f>SUM(岩泉町・本部!D271)</f>
        <v>5</v>
      </c>
      <c r="E271" s="88">
        <f>SUM(岩泉町・本部!E271)</f>
        <v>0</v>
      </c>
      <c r="F271" s="88">
        <f>SUM(岩泉町・本部!F271)</f>
        <v>0</v>
      </c>
      <c r="G271" s="110">
        <f>SUM(岩泉町・本部!G271)</f>
        <v>0</v>
      </c>
      <c r="H271" s="113"/>
      <c r="I271" s="112">
        <f>SUM(岩泉町・本部!I271)</f>
        <v>0</v>
      </c>
      <c r="J271" s="104">
        <f>SUM(岩泉町・本部!J271)</f>
        <v>0</v>
      </c>
    </row>
    <row r="272" spans="1:10" ht="8.25" hidden="1" customHeight="1" x14ac:dyDescent="0.15">
      <c r="A272" s="106">
        <v>8</v>
      </c>
      <c r="B272" s="89">
        <v>8</v>
      </c>
      <c r="C272" s="86" t="s">
        <v>74</v>
      </c>
      <c r="D272" s="88">
        <f>SUM(岩泉町・本部!D272)</f>
        <v>5</v>
      </c>
      <c r="E272" s="88">
        <f>SUM(岩泉町・本部!E272)</f>
        <v>0</v>
      </c>
      <c r="F272" s="88">
        <f>SUM(岩泉町・本部!F272)</f>
        <v>0</v>
      </c>
      <c r="G272" s="110">
        <f>SUM(岩泉町・本部!G272)</f>
        <v>0</v>
      </c>
      <c r="H272" s="113"/>
      <c r="I272" s="112">
        <f>SUM(岩泉町・本部!I272)</f>
        <v>0</v>
      </c>
      <c r="J272" s="104">
        <f>SUM(岩泉町・本部!J272)</f>
        <v>0</v>
      </c>
    </row>
    <row r="273" spans="1:10" ht="8.25" hidden="1" customHeight="1" x14ac:dyDescent="0.15">
      <c r="A273" s="106">
        <v>8</v>
      </c>
      <c r="B273" s="85">
        <v>9</v>
      </c>
      <c r="C273" s="90" t="s">
        <v>5</v>
      </c>
      <c r="D273" s="88">
        <f>SUM(岩泉町・本部!D273)</f>
        <v>5</v>
      </c>
      <c r="E273" s="88">
        <f>SUM(岩泉町・本部!E273)</f>
        <v>1</v>
      </c>
      <c r="F273" s="88">
        <f>SUM(岩泉町・本部!F273)</f>
        <v>0</v>
      </c>
      <c r="G273" s="110">
        <f>SUM(岩泉町・本部!G273)</f>
        <v>0</v>
      </c>
      <c r="H273" s="113"/>
      <c r="I273" s="112">
        <f>SUM(岩泉町・本部!I273)</f>
        <v>0</v>
      </c>
      <c r="J273" s="104">
        <f>SUM(岩泉町・本部!J273)</f>
        <v>0</v>
      </c>
    </row>
    <row r="274" spans="1:10" ht="8.25" hidden="1" customHeight="1" x14ac:dyDescent="0.15">
      <c r="A274" s="106">
        <v>8</v>
      </c>
      <c r="B274" s="89">
        <v>10</v>
      </c>
      <c r="C274" s="86" t="s">
        <v>0</v>
      </c>
      <c r="D274" s="88">
        <f>SUM(岩泉町・本部!D274)</f>
        <v>6</v>
      </c>
      <c r="E274" s="88">
        <f>SUM(岩泉町・本部!E274)</f>
        <v>0</v>
      </c>
      <c r="F274" s="88">
        <f>SUM(岩泉町・本部!F274)</f>
        <v>0</v>
      </c>
      <c r="G274" s="110">
        <f>SUM(岩泉町・本部!G274)</f>
        <v>0</v>
      </c>
      <c r="H274" s="113"/>
      <c r="I274" s="112">
        <f>SUM(岩泉町・本部!I274)</f>
        <v>0</v>
      </c>
      <c r="J274" s="104">
        <f>SUM(岩泉町・本部!J274)</f>
        <v>0</v>
      </c>
    </row>
    <row r="275" spans="1:10" ht="8.25" hidden="1" customHeight="1" x14ac:dyDescent="0.15">
      <c r="A275" s="106">
        <v>8</v>
      </c>
      <c r="B275" s="85">
        <v>11</v>
      </c>
      <c r="C275" s="90" t="s">
        <v>1</v>
      </c>
      <c r="D275" s="88">
        <f>SUM(岩泉町・本部!D275)</f>
        <v>6</v>
      </c>
      <c r="E275" s="88">
        <f>SUM(岩泉町・本部!E275)</f>
        <v>0</v>
      </c>
      <c r="F275" s="88">
        <f>SUM(岩泉町・本部!F275)</f>
        <v>0</v>
      </c>
      <c r="G275" s="110">
        <f>SUM(岩泉町・本部!G275)</f>
        <v>0</v>
      </c>
      <c r="H275" s="113"/>
      <c r="I275" s="112">
        <f>SUM(岩泉町・本部!I275)</f>
        <v>0</v>
      </c>
      <c r="J275" s="104">
        <f>SUM(岩泉町・本部!J275)</f>
        <v>0</v>
      </c>
    </row>
    <row r="276" spans="1:10" ht="8.25" hidden="1" customHeight="1" x14ac:dyDescent="0.15">
      <c r="A276" s="106">
        <v>8</v>
      </c>
      <c r="B276" s="89">
        <v>12</v>
      </c>
      <c r="C276" s="90" t="s">
        <v>73</v>
      </c>
      <c r="D276" s="88">
        <f>SUM(岩泉町・本部!D276)</f>
        <v>6</v>
      </c>
      <c r="E276" s="88">
        <f>SUM(岩泉町・本部!E276)</f>
        <v>0</v>
      </c>
      <c r="F276" s="88">
        <f>SUM(岩泉町・本部!F276)</f>
        <v>0</v>
      </c>
      <c r="G276" s="110">
        <f>SUM(岩泉町・本部!G276)</f>
        <v>0</v>
      </c>
      <c r="H276" s="113"/>
      <c r="I276" s="112">
        <f>SUM(岩泉町・本部!I276)</f>
        <v>0</v>
      </c>
      <c r="J276" s="104">
        <f>SUM(岩泉町・本部!J276)</f>
        <v>0</v>
      </c>
    </row>
    <row r="277" spans="1:10" ht="8.25" hidden="1" customHeight="1" x14ac:dyDescent="0.15">
      <c r="A277" s="106">
        <v>8</v>
      </c>
      <c r="B277" s="85">
        <v>13</v>
      </c>
      <c r="C277" s="90" t="s">
        <v>37</v>
      </c>
      <c r="D277" s="88">
        <f>SUM(岩泉町・本部!D277)</f>
        <v>6</v>
      </c>
      <c r="E277" s="88">
        <f>SUM(岩泉町・本部!E277)</f>
        <v>0</v>
      </c>
      <c r="F277" s="88">
        <f>SUM(岩泉町・本部!F277)</f>
        <v>0</v>
      </c>
      <c r="G277" s="110">
        <f>SUM(岩泉町・本部!G277)</f>
        <v>0</v>
      </c>
      <c r="H277" s="113"/>
      <c r="I277" s="112">
        <f>SUM(岩泉町・本部!I277)</f>
        <v>0</v>
      </c>
      <c r="J277" s="104">
        <f>SUM(岩泉町・本部!J277)</f>
        <v>0</v>
      </c>
    </row>
    <row r="278" spans="1:10" ht="8.25" hidden="1" customHeight="1" x14ac:dyDescent="0.15">
      <c r="A278" s="106">
        <v>8</v>
      </c>
      <c r="B278" s="89">
        <v>14</v>
      </c>
      <c r="C278" s="90" t="s">
        <v>3</v>
      </c>
      <c r="D278" s="88">
        <f>SUM(岩泉町・本部!D278)</f>
        <v>6</v>
      </c>
      <c r="E278" s="88">
        <f>SUM(岩泉町・本部!E278)</f>
        <v>0</v>
      </c>
      <c r="F278" s="88">
        <f>SUM(岩泉町・本部!F278)</f>
        <v>0</v>
      </c>
      <c r="G278" s="110">
        <f>SUM(岩泉町・本部!G278)</f>
        <v>0</v>
      </c>
      <c r="H278" s="113"/>
      <c r="I278" s="112">
        <f>SUM(岩泉町・本部!I278)</f>
        <v>0</v>
      </c>
      <c r="J278" s="104">
        <f>SUM(岩泉町・本部!J278)</f>
        <v>0</v>
      </c>
    </row>
    <row r="279" spans="1:10" ht="8.25" hidden="1" customHeight="1" x14ac:dyDescent="0.15">
      <c r="A279" s="106">
        <v>8</v>
      </c>
      <c r="B279" s="85">
        <v>15</v>
      </c>
      <c r="C279" s="86" t="s">
        <v>74</v>
      </c>
      <c r="D279" s="88">
        <f>SUM(岩泉町・本部!D279)</f>
        <v>6</v>
      </c>
      <c r="E279" s="88">
        <f>SUM(岩泉町・本部!E279)</f>
        <v>0</v>
      </c>
      <c r="F279" s="88">
        <f>SUM(岩泉町・本部!F279)</f>
        <v>0</v>
      </c>
      <c r="G279" s="110">
        <f>SUM(岩泉町・本部!G279)</f>
        <v>0</v>
      </c>
      <c r="H279" s="113"/>
      <c r="I279" s="112">
        <f>SUM(岩泉町・本部!I279)</f>
        <v>0</v>
      </c>
      <c r="J279" s="104">
        <f>SUM(岩泉町・本部!J279)</f>
        <v>0</v>
      </c>
    </row>
    <row r="280" spans="1:10" ht="8.25" hidden="1" customHeight="1" x14ac:dyDescent="0.15">
      <c r="A280" s="106">
        <v>8</v>
      </c>
      <c r="B280" s="89">
        <v>16</v>
      </c>
      <c r="C280" s="90" t="s">
        <v>5</v>
      </c>
      <c r="D280" s="88">
        <f>SUM(岩泉町・本部!D280)</f>
        <v>6</v>
      </c>
      <c r="E280" s="88">
        <f>SUM(岩泉町・本部!E280)</f>
        <v>0</v>
      </c>
      <c r="F280" s="88">
        <f>SUM(岩泉町・本部!F280)</f>
        <v>0</v>
      </c>
      <c r="G280" s="110">
        <f>SUM(岩泉町・本部!G280)</f>
        <v>0</v>
      </c>
      <c r="H280" s="113"/>
      <c r="I280" s="112">
        <f>SUM(岩泉町・本部!I280)</f>
        <v>0</v>
      </c>
      <c r="J280" s="104">
        <f>SUM(岩泉町・本部!J280)</f>
        <v>0</v>
      </c>
    </row>
    <row r="281" spans="1:10" ht="8.25" hidden="1" customHeight="1" x14ac:dyDescent="0.15">
      <c r="A281" s="106">
        <v>8</v>
      </c>
      <c r="B281" s="85">
        <v>17</v>
      </c>
      <c r="C281" s="86" t="s">
        <v>0</v>
      </c>
      <c r="D281" s="88">
        <f>SUM(岩泉町・本部!D281)</f>
        <v>6</v>
      </c>
      <c r="E281" s="88">
        <f>SUM(岩泉町・本部!E281)</f>
        <v>0</v>
      </c>
      <c r="F281" s="88">
        <f>SUM(岩泉町・本部!F281)</f>
        <v>0</v>
      </c>
      <c r="G281" s="110">
        <f>SUM(岩泉町・本部!G281)</f>
        <v>0</v>
      </c>
      <c r="H281" s="113"/>
      <c r="I281" s="112">
        <f>SUM(岩泉町・本部!I281)</f>
        <v>0</v>
      </c>
      <c r="J281" s="104">
        <f>SUM(岩泉町・本部!J281)</f>
        <v>0</v>
      </c>
    </row>
    <row r="282" spans="1:10" ht="8.25" hidden="1" customHeight="1" x14ac:dyDescent="0.15">
      <c r="A282" s="106">
        <v>8</v>
      </c>
      <c r="B282" s="89">
        <v>18</v>
      </c>
      <c r="C282" s="90" t="s">
        <v>1</v>
      </c>
      <c r="D282" s="88">
        <f>SUM(岩泉町・本部!D282)</f>
        <v>6</v>
      </c>
      <c r="E282" s="88">
        <f>SUM(岩泉町・本部!E282)</f>
        <v>3</v>
      </c>
      <c r="F282" s="88">
        <f>SUM(岩泉町・本部!F282)</f>
        <v>0</v>
      </c>
      <c r="G282" s="110">
        <f>SUM(岩泉町・本部!G282)</f>
        <v>0</v>
      </c>
      <c r="H282" s="113"/>
      <c r="I282" s="112">
        <f>SUM(岩泉町・本部!I282)</f>
        <v>0</v>
      </c>
      <c r="J282" s="104">
        <f>SUM(岩泉町・本部!J282)</f>
        <v>0</v>
      </c>
    </row>
    <row r="283" spans="1:10" ht="8.25" hidden="1" customHeight="1" x14ac:dyDescent="0.15">
      <c r="A283" s="106">
        <v>8</v>
      </c>
      <c r="B283" s="85">
        <v>19</v>
      </c>
      <c r="C283" s="90" t="s">
        <v>73</v>
      </c>
      <c r="D283" s="88">
        <f>SUM(岩泉町・本部!D283)</f>
        <v>9</v>
      </c>
      <c r="E283" s="88">
        <f>SUM(岩泉町・本部!E283)</f>
        <v>0</v>
      </c>
      <c r="F283" s="88">
        <f>SUM(岩泉町・本部!F283)</f>
        <v>1</v>
      </c>
      <c r="G283" s="110">
        <f>SUM(岩泉町・本部!G283)</f>
        <v>1</v>
      </c>
      <c r="H283" s="113"/>
      <c r="I283" s="112">
        <f>SUM(岩泉町・本部!I283)</f>
        <v>12</v>
      </c>
      <c r="J283" s="104">
        <f>SUM(岩泉町・本部!J283)</f>
        <v>0</v>
      </c>
    </row>
    <row r="284" spans="1:10" ht="8.25" hidden="1" customHeight="1" x14ac:dyDescent="0.15">
      <c r="A284" s="106">
        <v>8</v>
      </c>
      <c r="B284" s="89">
        <v>20</v>
      </c>
      <c r="C284" s="90" t="s">
        <v>37</v>
      </c>
      <c r="D284" s="88">
        <f>SUM(岩泉町・本部!D284)</f>
        <v>8</v>
      </c>
      <c r="E284" s="88">
        <f>SUM(岩泉町・本部!E284)</f>
        <v>0</v>
      </c>
      <c r="F284" s="88">
        <f>SUM(岩泉町・本部!F284)</f>
        <v>1</v>
      </c>
      <c r="G284" s="110">
        <f>SUM(岩泉町・本部!G284)</f>
        <v>1</v>
      </c>
      <c r="H284" s="113"/>
      <c r="I284" s="112">
        <f>SUM(岩泉町・本部!I284)</f>
        <v>25</v>
      </c>
      <c r="J284" s="104">
        <f>SUM(岩泉町・本部!J284)</f>
        <v>0</v>
      </c>
    </row>
    <row r="285" spans="1:10" ht="8.25" hidden="1" customHeight="1" x14ac:dyDescent="0.15">
      <c r="A285" s="106">
        <v>8</v>
      </c>
      <c r="B285" s="85">
        <v>21</v>
      </c>
      <c r="C285" s="90" t="s">
        <v>3</v>
      </c>
      <c r="D285" s="88">
        <f>SUM(岩泉町・本部!D285)</f>
        <v>7</v>
      </c>
      <c r="E285" s="88">
        <f>SUM(岩泉町・本部!E285)</f>
        <v>0</v>
      </c>
      <c r="F285" s="88">
        <f>SUM(岩泉町・本部!F285)</f>
        <v>0</v>
      </c>
      <c r="G285" s="110">
        <f>SUM(岩泉町・本部!G285)</f>
        <v>0</v>
      </c>
      <c r="H285" s="113"/>
      <c r="I285" s="112">
        <f>SUM(岩泉町・本部!I285)</f>
        <v>0</v>
      </c>
      <c r="J285" s="104">
        <f>SUM(岩泉町・本部!J285)</f>
        <v>0</v>
      </c>
    </row>
    <row r="286" spans="1:10" ht="8.25" hidden="1" customHeight="1" x14ac:dyDescent="0.15">
      <c r="A286" s="106">
        <v>8</v>
      </c>
      <c r="B286" s="89">
        <v>22</v>
      </c>
      <c r="C286" s="86" t="s">
        <v>74</v>
      </c>
      <c r="D286" s="88">
        <f>SUM(岩泉町・本部!D286)</f>
        <v>7</v>
      </c>
      <c r="E286" s="88">
        <f>SUM(岩泉町・本部!E286)</f>
        <v>0</v>
      </c>
      <c r="F286" s="88">
        <f>SUM(岩泉町・本部!F286)</f>
        <v>0</v>
      </c>
      <c r="G286" s="110">
        <f>SUM(岩泉町・本部!G286)</f>
        <v>0</v>
      </c>
      <c r="H286" s="113"/>
      <c r="I286" s="112">
        <f>SUM(岩泉町・本部!I286)</f>
        <v>0</v>
      </c>
      <c r="J286" s="104">
        <f>SUM(岩泉町・本部!J286)</f>
        <v>0</v>
      </c>
    </row>
    <row r="287" spans="1:10" ht="8.25" hidden="1" customHeight="1" x14ac:dyDescent="0.15">
      <c r="A287" s="106">
        <v>8</v>
      </c>
      <c r="B287" s="85">
        <v>23</v>
      </c>
      <c r="C287" s="90" t="s">
        <v>5</v>
      </c>
      <c r="D287" s="88">
        <f>SUM(岩泉町・本部!D287)</f>
        <v>7</v>
      </c>
      <c r="E287" s="88">
        <f>SUM(岩泉町・本部!E287)</f>
        <v>0</v>
      </c>
      <c r="F287" s="88">
        <f>SUM(岩泉町・本部!F287)</f>
        <v>1</v>
      </c>
      <c r="G287" s="110">
        <f>SUM(岩泉町・本部!G287)</f>
        <v>1</v>
      </c>
      <c r="H287" s="113"/>
      <c r="I287" s="112">
        <f>SUM(岩泉町・本部!I287)</f>
        <v>0</v>
      </c>
      <c r="J287" s="104">
        <f>SUM(岩泉町・本部!J287)</f>
        <v>0</v>
      </c>
    </row>
    <row r="288" spans="1:10" ht="8.25" hidden="1" customHeight="1" x14ac:dyDescent="0.15">
      <c r="A288" s="106">
        <v>8</v>
      </c>
      <c r="B288" s="89">
        <v>24</v>
      </c>
      <c r="C288" s="86" t="s">
        <v>0</v>
      </c>
      <c r="D288" s="88">
        <f>SUM(岩泉町・本部!D288)</f>
        <v>6</v>
      </c>
      <c r="E288" s="88">
        <f>SUM(岩泉町・本部!E288)</f>
        <v>0</v>
      </c>
      <c r="F288" s="88">
        <f>SUM(岩泉町・本部!F288)</f>
        <v>0</v>
      </c>
      <c r="G288" s="110">
        <f>SUM(岩泉町・本部!G288)</f>
        <v>0</v>
      </c>
      <c r="H288" s="113"/>
      <c r="I288" s="112">
        <f>SUM(岩泉町・本部!I288)</f>
        <v>0</v>
      </c>
      <c r="J288" s="104">
        <f>SUM(岩泉町・本部!J288)</f>
        <v>0</v>
      </c>
    </row>
    <row r="289" spans="1:10" ht="8.25" hidden="1" customHeight="1" x14ac:dyDescent="0.15">
      <c r="A289" s="106">
        <v>8</v>
      </c>
      <c r="B289" s="85">
        <v>25</v>
      </c>
      <c r="C289" s="90" t="s">
        <v>1</v>
      </c>
      <c r="D289" s="88">
        <f>SUM(岩泉町・本部!D289)</f>
        <v>6</v>
      </c>
      <c r="E289" s="88">
        <f>SUM(岩泉町・本部!E289)</f>
        <v>0</v>
      </c>
      <c r="F289" s="88">
        <f>SUM(岩泉町・本部!F289)</f>
        <v>0</v>
      </c>
      <c r="G289" s="110">
        <f>SUM(岩泉町・本部!G289)</f>
        <v>0</v>
      </c>
      <c r="H289" s="113"/>
      <c r="I289" s="112">
        <f>SUM(岩泉町・本部!I289)</f>
        <v>0</v>
      </c>
      <c r="J289" s="104">
        <f>SUM(岩泉町・本部!J289)</f>
        <v>0</v>
      </c>
    </row>
    <row r="290" spans="1:10" ht="8.25" hidden="1" customHeight="1" x14ac:dyDescent="0.15">
      <c r="A290" s="106">
        <v>8</v>
      </c>
      <c r="B290" s="89">
        <v>26</v>
      </c>
      <c r="C290" s="90" t="s">
        <v>73</v>
      </c>
      <c r="D290" s="88">
        <f>SUM(岩泉町・本部!D290)</f>
        <v>6</v>
      </c>
      <c r="E290" s="88">
        <f>SUM(岩泉町・本部!E290)</f>
        <v>0</v>
      </c>
      <c r="F290" s="88">
        <f>SUM(岩泉町・本部!F290)</f>
        <v>0</v>
      </c>
      <c r="G290" s="110">
        <f>SUM(岩泉町・本部!G290)</f>
        <v>0</v>
      </c>
      <c r="H290" s="113"/>
      <c r="I290" s="112">
        <f>SUM(岩泉町・本部!I290)</f>
        <v>0</v>
      </c>
      <c r="J290" s="104">
        <f>SUM(岩泉町・本部!J290)</f>
        <v>0</v>
      </c>
    </row>
    <row r="291" spans="1:10" ht="8.25" hidden="1" customHeight="1" x14ac:dyDescent="0.15">
      <c r="A291" s="106">
        <v>8</v>
      </c>
      <c r="B291" s="85">
        <v>27</v>
      </c>
      <c r="C291" s="90" t="s">
        <v>37</v>
      </c>
      <c r="D291" s="88">
        <f>SUM(岩泉町・本部!D291)</f>
        <v>6</v>
      </c>
      <c r="E291" s="88">
        <f>SUM(岩泉町・本部!E291)</f>
        <v>0</v>
      </c>
      <c r="F291" s="88">
        <f>SUM(岩泉町・本部!F291)</f>
        <v>0</v>
      </c>
      <c r="G291" s="110">
        <f>SUM(岩泉町・本部!G291)</f>
        <v>0</v>
      </c>
      <c r="H291" s="113"/>
      <c r="I291" s="112">
        <f>SUM(岩泉町・本部!I291)</f>
        <v>8</v>
      </c>
      <c r="J291" s="104">
        <f>SUM(岩泉町・本部!J291)</f>
        <v>0</v>
      </c>
    </row>
    <row r="292" spans="1:10" ht="8.25" hidden="1" customHeight="1" x14ac:dyDescent="0.15">
      <c r="A292" s="106">
        <v>8</v>
      </c>
      <c r="B292" s="89">
        <v>28</v>
      </c>
      <c r="C292" s="90" t="s">
        <v>3</v>
      </c>
      <c r="D292" s="88">
        <f>SUM(岩泉町・本部!D292)</f>
        <v>6</v>
      </c>
      <c r="E292" s="88">
        <f>SUM(岩泉町・本部!E292)</f>
        <v>0</v>
      </c>
      <c r="F292" s="88">
        <f>SUM(岩泉町・本部!F292)</f>
        <v>0</v>
      </c>
      <c r="G292" s="110">
        <f>SUM(岩泉町・本部!G292)</f>
        <v>0</v>
      </c>
      <c r="H292" s="113"/>
      <c r="I292" s="112">
        <f>SUM(岩泉町・本部!I292)</f>
        <v>0</v>
      </c>
      <c r="J292" s="104">
        <f>SUM(岩泉町・本部!J292)</f>
        <v>0</v>
      </c>
    </row>
    <row r="293" spans="1:10" ht="8.25" hidden="1" customHeight="1" x14ac:dyDescent="0.15">
      <c r="A293" s="106">
        <v>8</v>
      </c>
      <c r="B293" s="85">
        <v>29</v>
      </c>
      <c r="C293" s="86" t="s">
        <v>74</v>
      </c>
      <c r="D293" s="88">
        <f>SUM(岩泉町・本部!D293)</f>
        <v>6</v>
      </c>
      <c r="E293" s="88">
        <f>SUM(岩泉町・本部!E293)</f>
        <v>0</v>
      </c>
      <c r="F293" s="88">
        <f>SUM(岩泉町・本部!F293)</f>
        <v>1</v>
      </c>
      <c r="G293" s="110">
        <f>SUM(岩泉町・本部!G293)</f>
        <v>1</v>
      </c>
      <c r="H293" s="113"/>
      <c r="I293" s="112">
        <f>SUM(岩泉町・本部!I293)</f>
        <v>7</v>
      </c>
      <c r="J293" s="104">
        <f>SUM(岩泉町・本部!J293)</f>
        <v>0</v>
      </c>
    </row>
    <row r="294" spans="1:10" ht="8.25" hidden="1" customHeight="1" x14ac:dyDescent="0.15">
      <c r="A294" s="106">
        <v>8</v>
      </c>
      <c r="B294" s="89">
        <v>30</v>
      </c>
      <c r="C294" s="90" t="s">
        <v>5</v>
      </c>
      <c r="D294" s="88">
        <f>SUM(岩泉町・本部!D294)</f>
        <v>5</v>
      </c>
      <c r="E294" s="88">
        <f>SUM(岩泉町・本部!E294)</f>
        <v>0</v>
      </c>
      <c r="F294" s="88">
        <f>SUM(岩泉町・本部!F294)</f>
        <v>0</v>
      </c>
      <c r="G294" s="110">
        <f>SUM(岩泉町・本部!G294)</f>
        <v>0</v>
      </c>
      <c r="H294" s="113"/>
      <c r="I294" s="112">
        <f>SUM(岩泉町・本部!I294)</f>
        <v>0</v>
      </c>
      <c r="J294" s="104">
        <f>SUM(岩泉町・本部!J294)</f>
        <v>0</v>
      </c>
    </row>
    <row r="295" spans="1:10" ht="8.25" hidden="1" customHeight="1" x14ac:dyDescent="0.15">
      <c r="A295" s="106">
        <v>8</v>
      </c>
      <c r="B295" s="89">
        <v>31</v>
      </c>
      <c r="C295" s="86" t="s">
        <v>0</v>
      </c>
      <c r="D295" s="88">
        <f>SUM(岩泉町・本部!D295)</f>
        <v>5</v>
      </c>
      <c r="E295" s="88">
        <f>SUM(岩泉町・本部!E295)</f>
        <v>0</v>
      </c>
      <c r="F295" s="88">
        <f>SUM(岩泉町・本部!F295)</f>
        <v>0</v>
      </c>
      <c r="G295" s="110">
        <f>SUM(岩泉町・本部!G295)</f>
        <v>0</v>
      </c>
      <c r="H295" s="113"/>
      <c r="I295" s="112">
        <f>SUM(岩泉町・本部!I295)</f>
        <v>0</v>
      </c>
      <c r="J295" s="104">
        <f>SUM(岩泉町・本部!J295)</f>
        <v>0</v>
      </c>
    </row>
    <row r="296" spans="1:10" ht="40.5" customHeight="1" x14ac:dyDescent="0.15">
      <c r="A296" s="120" t="s">
        <v>101</v>
      </c>
      <c r="B296" s="121"/>
      <c r="C296" s="122"/>
      <c r="D296" s="94"/>
      <c r="E296" s="83">
        <f>SUM(E265:E295)</f>
        <v>6</v>
      </c>
      <c r="F296" s="84"/>
      <c r="G296" s="109">
        <f>SUM(G265:G295)</f>
        <v>8</v>
      </c>
      <c r="H296" s="113">
        <f>H264+E296-G296</f>
        <v>5</v>
      </c>
      <c r="I296" s="111">
        <f>SUM(I265:I295)</f>
        <v>58</v>
      </c>
      <c r="J296" s="103"/>
    </row>
    <row r="297" spans="1:10" ht="8.25" hidden="1" customHeight="1" x14ac:dyDescent="0.15">
      <c r="A297" s="106">
        <v>9</v>
      </c>
      <c r="B297" s="89">
        <v>1</v>
      </c>
      <c r="C297" s="90" t="s">
        <v>1</v>
      </c>
      <c r="D297" s="88">
        <f>SUM(岩泉町・本部!D297)</f>
        <v>5</v>
      </c>
      <c r="E297" s="88">
        <f>SUM(岩泉町・本部!E297)</f>
        <v>0</v>
      </c>
      <c r="F297" s="88">
        <f>SUM(岩泉町・本部!F297)</f>
        <v>0</v>
      </c>
      <c r="G297" s="110">
        <f>SUM(岩泉町・本部!G297)</f>
        <v>0</v>
      </c>
      <c r="H297" s="113"/>
      <c r="I297" s="112">
        <f>SUM(岩泉町・本部!I297)</f>
        <v>0</v>
      </c>
      <c r="J297" s="104">
        <f>SUM(岩泉町・本部!J297)</f>
        <v>0</v>
      </c>
    </row>
    <row r="298" spans="1:10" ht="8.25" hidden="1" customHeight="1" x14ac:dyDescent="0.15">
      <c r="A298" s="106">
        <v>9</v>
      </c>
      <c r="B298" s="85">
        <v>2</v>
      </c>
      <c r="C298" s="86" t="s">
        <v>2</v>
      </c>
      <c r="D298" s="88">
        <f>SUM(岩泉町・本部!D298)</f>
        <v>5</v>
      </c>
      <c r="E298" s="88">
        <f>SUM(岩泉町・本部!E298)</f>
        <v>0</v>
      </c>
      <c r="F298" s="88">
        <f>SUM(岩泉町・本部!F298)</f>
        <v>1</v>
      </c>
      <c r="G298" s="110">
        <f>SUM(岩泉町・本部!G298)</f>
        <v>0</v>
      </c>
      <c r="H298" s="113"/>
      <c r="I298" s="112">
        <f>SUM(岩泉町・本部!I298)</f>
        <v>4</v>
      </c>
      <c r="J298" s="104">
        <f>SUM(岩泉町・本部!J298)</f>
        <v>0</v>
      </c>
    </row>
    <row r="299" spans="1:10" ht="8.25" hidden="1" customHeight="1" x14ac:dyDescent="0.15">
      <c r="A299" s="106">
        <v>9</v>
      </c>
      <c r="B299" s="89">
        <v>3</v>
      </c>
      <c r="C299" s="90" t="s">
        <v>37</v>
      </c>
      <c r="D299" s="88">
        <f>SUM(岩泉町・本部!D299)</f>
        <v>5</v>
      </c>
      <c r="E299" s="88">
        <f>SUM(岩泉町・本部!E299)</f>
        <v>0</v>
      </c>
      <c r="F299" s="88">
        <f>SUM(岩泉町・本部!F299)</f>
        <v>1</v>
      </c>
      <c r="G299" s="110">
        <f>SUM(岩泉町・本部!G299)</f>
        <v>0</v>
      </c>
      <c r="H299" s="113"/>
      <c r="I299" s="112">
        <f>SUM(岩泉町・本部!I299)</f>
        <v>4</v>
      </c>
      <c r="J299" s="104">
        <f>SUM(岩泉町・本部!J299)</f>
        <v>0</v>
      </c>
    </row>
    <row r="300" spans="1:10" ht="8.25" hidden="1" customHeight="1" x14ac:dyDescent="0.15">
      <c r="A300" s="106">
        <v>9</v>
      </c>
      <c r="B300" s="85">
        <v>4</v>
      </c>
      <c r="C300" s="90" t="s">
        <v>3</v>
      </c>
      <c r="D300" s="88">
        <f>SUM(岩泉町・本部!D300)</f>
        <v>5</v>
      </c>
      <c r="E300" s="88">
        <f>SUM(岩泉町・本部!E300)</f>
        <v>0</v>
      </c>
      <c r="F300" s="88">
        <f>SUM(岩泉町・本部!F300)</f>
        <v>0</v>
      </c>
      <c r="G300" s="110">
        <f>SUM(岩泉町・本部!G300)</f>
        <v>0</v>
      </c>
      <c r="H300" s="113"/>
      <c r="I300" s="112">
        <f>SUM(岩泉町・本部!I300)</f>
        <v>0</v>
      </c>
      <c r="J300" s="104">
        <f>SUM(岩泉町・本部!J300)</f>
        <v>0</v>
      </c>
    </row>
    <row r="301" spans="1:10" ht="8.25" hidden="1" customHeight="1" x14ac:dyDescent="0.15">
      <c r="A301" s="106">
        <v>9</v>
      </c>
      <c r="B301" s="85">
        <v>5</v>
      </c>
      <c r="C301" s="90" t="s">
        <v>4</v>
      </c>
      <c r="D301" s="88">
        <f>SUM(岩泉町・本部!D301)</f>
        <v>5</v>
      </c>
      <c r="E301" s="88">
        <f>SUM(岩泉町・本部!E301)</f>
        <v>0</v>
      </c>
      <c r="F301" s="88">
        <f>SUM(岩泉町・本部!F301)</f>
        <v>0</v>
      </c>
      <c r="G301" s="110">
        <f>SUM(岩泉町・本部!G301)</f>
        <v>0</v>
      </c>
      <c r="H301" s="113"/>
      <c r="I301" s="112">
        <f>SUM(岩泉町・本部!I301)</f>
        <v>0</v>
      </c>
      <c r="J301" s="104">
        <f>SUM(岩泉町・本部!J301)</f>
        <v>0</v>
      </c>
    </row>
    <row r="302" spans="1:10" ht="8.25" hidden="1" customHeight="1" x14ac:dyDescent="0.15">
      <c r="A302" s="106">
        <v>9</v>
      </c>
      <c r="B302" s="89">
        <v>6</v>
      </c>
      <c r="C302" s="90" t="s">
        <v>5</v>
      </c>
      <c r="D302" s="88">
        <f>SUM(岩泉町・本部!D302)</f>
        <v>5</v>
      </c>
      <c r="E302" s="88">
        <f>SUM(岩泉町・本部!E302)</f>
        <v>1</v>
      </c>
      <c r="F302" s="88">
        <f>SUM(岩泉町・本部!F302)</f>
        <v>0</v>
      </c>
      <c r="G302" s="110">
        <f>SUM(岩泉町・本部!G302)</f>
        <v>0</v>
      </c>
      <c r="H302" s="113"/>
      <c r="I302" s="112">
        <f>SUM(岩泉町・本部!I302)</f>
        <v>0</v>
      </c>
      <c r="J302" s="104">
        <f>SUM(岩泉町・本部!J302)</f>
        <v>0</v>
      </c>
    </row>
    <row r="303" spans="1:10" ht="8.25" hidden="1" customHeight="1" x14ac:dyDescent="0.15">
      <c r="A303" s="106">
        <v>9</v>
      </c>
      <c r="B303" s="85">
        <v>7</v>
      </c>
      <c r="C303" s="86" t="s">
        <v>0</v>
      </c>
      <c r="D303" s="88">
        <f>SUM(岩泉町・本部!D303)</f>
        <v>6</v>
      </c>
      <c r="E303" s="88">
        <f>SUM(岩泉町・本部!E303)</f>
        <v>0</v>
      </c>
      <c r="F303" s="88">
        <f>SUM(岩泉町・本部!F303)</f>
        <v>0</v>
      </c>
      <c r="G303" s="110">
        <f>SUM(岩泉町・本部!G303)</f>
        <v>0</v>
      </c>
      <c r="H303" s="113"/>
      <c r="I303" s="112">
        <f>SUM(岩泉町・本部!I303)</f>
        <v>0</v>
      </c>
      <c r="J303" s="104">
        <f>SUM(岩泉町・本部!J303)</f>
        <v>0</v>
      </c>
    </row>
    <row r="304" spans="1:10" ht="8.25" hidden="1" customHeight="1" x14ac:dyDescent="0.15">
      <c r="A304" s="106">
        <v>9</v>
      </c>
      <c r="B304" s="89">
        <v>8</v>
      </c>
      <c r="C304" s="90" t="s">
        <v>1</v>
      </c>
      <c r="D304" s="88">
        <f>SUM(岩泉町・本部!D304)</f>
        <v>6</v>
      </c>
      <c r="E304" s="88">
        <f>SUM(岩泉町・本部!E304)</f>
        <v>0</v>
      </c>
      <c r="F304" s="88">
        <f>SUM(岩泉町・本部!F304)</f>
        <v>0</v>
      </c>
      <c r="G304" s="110">
        <f>SUM(岩泉町・本部!G304)</f>
        <v>0</v>
      </c>
      <c r="H304" s="113"/>
      <c r="I304" s="112">
        <f>SUM(岩泉町・本部!I304)</f>
        <v>0</v>
      </c>
      <c r="J304" s="104">
        <f>SUM(岩泉町・本部!J304)</f>
        <v>0</v>
      </c>
    </row>
    <row r="305" spans="1:10" ht="8.25" hidden="1" customHeight="1" x14ac:dyDescent="0.15">
      <c r="A305" s="106">
        <v>9</v>
      </c>
      <c r="B305" s="85">
        <v>9</v>
      </c>
      <c r="C305" s="86" t="s">
        <v>2</v>
      </c>
      <c r="D305" s="88">
        <f>SUM(岩泉町・本部!D305)</f>
        <v>6</v>
      </c>
      <c r="E305" s="88">
        <f>SUM(岩泉町・本部!E305)</f>
        <v>0</v>
      </c>
      <c r="F305" s="88">
        <f>SUM(岩泉町・本部!F305)</f>
        <v>1</v>
      </c>
      <c r="G305" s="110">
        <f>SUM(岩泉町・本部!G305)</f>
        <v>0</v>
      </c>
      <c r="H305" s="113"/>
      <c r="I305" s="112">
        <f>SUM(岩泉町・本部!I305)</f>
        <v>4</v>
      </c>
      <c r="J305" s="104">
        <f>SUM(岩泉町・本部!J305)</f>
        <v>0</v>
      </c>
    </row>
    <row r="306" spans="1:10" ht="8.25" hidden="1" customHeight="1" x14ac:dyDescent="0.15">
      <c r="A306" s="106">
        <v>9</v>
      </c>
      <c r="B306" s="85">
        <v>10</v>
      </c>
      <c r="C306" s="90" t="s">
        <v>37</v>
      </c>
      <c r="D306" s="88">
        <f>SUM(岩泉町・本部!D306)</f>
        <v>6</v>
      </c>
      <c r="E306" s="88">
        <f>SUM(岩泉町・本部!E306)</f>
        <v>0</v>
      </c>
      <c r="F306" s="88">
        <f>SUM(岩泉町・本部!F306)</f>
        <v>0</v>
      </c>
      <c r="G306" s="110">
        <f>SUM(岩泉町・本部!G306)</f>
        <v>0</v>
      </c>
      <c r="H306" s="113"/>
      <c r="I306" s="112">
        <f>SUM(岩泉町・本部!I306)</f>
        <v>0</v>
      </c>
      <c r="J306" s="104">
        <f>SUM(岩泉町・本部!J306)</f>
        <v>0</v>
      </c>
    </row>
    <row r="307" spans="1:10" ht="8.25" hidden="1" customHeight="1" x14ac:dyDescent="0.15">
      <c r="A307" s="106">
        <v>9</v>
      </c>
      <c r="B307" s="89">
        <v>11</v>
      </c>
      <c r="C307" s="90" t="s">
        <v>3</v>
      </c>
      <c r="D307" s="88">
        <f>SUM(岩泉町・本部!D307)</f>
        <v>6</v>
      </c>
      <c r="E307" s="88">
        <f>SUM(岩泉町・本部!E307)</f>
        <v>0</v>
      </c>
      <c r="F307" s="88">
        <f>SUM(岩泉町・本部!F307)</f>
        <v>0</v>
      </c>
      <c r="G307" s="110">
        <f>SUM(岩泉町・本部!G307)</f>
        <v>0</v>
      </c>
      <c r="H307" s="113"/>
      <c r="I307" s="112">
        <f>SUM(岩泉町・本部!I307)</f>
        <v>0</v>
      </c>
      <c r="J307" s="104">
        <f>SUM(岩泉町・本部!J307)</f>
        <v>0</v>
      </c>
    </row>
    <row r="308" spans="1:10" ht="8.25" hidden="1" customHeight="1" x14ac:dyDescent="0.15">
      <c r="A308" s="106">
        <v>9</v>
      </c>
      <c r="B308" s="85">
        <v>12</v>
      </c>
      <c r="C308" s="90" t="s">
        <v>4</v>
      </c>
      <c r="D308" s="88">
        <f>SUM(岩泉町・本部!D308)</f>
        <v>6</v>
      </c>
      <c r="E308" s="88">
        <f>SUM(岩泉町・本部!E308)</f>
        <v>0</v>
      </c>
      <c r="F308" s="88">
        <f>SUM(岩泉町・本部!F308)</f>
        <v>0</v>
      </c>
      <c r="G308" s="110">
        <f>SUM(岩泉町・本部!G308)</f>
        <v>0</v>
      </c>
      <c r="H308" s="113"/>
      <c r="I308" s="112">
        <f>SUM(岩泉町・本部!I308)</f>
        <v>0</v>
      </c>
      <c r="J308" s="104">
        <f>SUM(岩泉町・本部!J308)</f>
        <v>0</v>
      </c>
    </row>
    <row r="309" spans="1:10" ht="8.25" hidden="1" customHeight="1" x14ac:dyDescent="0.15">
      <c r="A309" s="106">
        <v>9</v>
      </c>
      <c r="B309" s="89">
        <v>13</v>
      </c>
      <c r="C309" s="90" t="s">
        <v>5</v>
      </c>
      <c r="D309" s="88">
        <f>SUM(岩泉町・本部!D309)</f>
        <v>6</v>
      </c>
      <c r="E309" s="88">
        <f>SUM(岩泉町・本部!E309)</f>
        <v>1</v>
      </c>
      <c r="F309" s="88">
        <f>SUM(岩泉町・本部!F309)</f>
        <v>0</v>
      </c>
      <c r="G309" s="110">
        <f>SUM(岩泉町・本部!G309)</f>
        <v>0</v>
      </c>
      <c r="H309" s="113"/>
      <c r="I309" s="112">
        <f>SUM(岩泉町・本部!I309)</f>
        <v>0</v>
      </c>
      <c r="J309" s="104">
        <f>SUM(岩泉町・本部!J309)</f>
        <v>0</v>
      </c>
    </row>
    <row r="310" spans="1:10" ht="8.25" hidden="1" customHeight="1" x14ac:dyDescent="0.15">
      <c r="A310" s="106">
        <v>9</v>
      </c>
      <c r="B310" s="85">
        <v>14</v>
      </c>
      <c r="C310" s="86" t="s">
        <v>0</v>
      </c>
      <c r="D310" s="88">
        <f>SUM(岩泉町・本部!D310)</f>
        <v>7</v>
      </c>
      <c r="E310" s="88">
        <f>SUM(岩泉町・本部!E310)</f>
        <v>0</v>
      </c>
      <c r="F310" s="88">
        <f>SUM(岩泉町・本部!F310)</f>
        <v>0</v>
      </c>
      <c r="G310" s="110">
        <f>SUM(岩泉町・本部!G310)</f>
        <v>0</v>
      </c>
      <c r="H310" s="113"/>
      <c r="I310" s="112">
        <f>SUM(岩泉町・本部!I310)</f>
        <v>0</v>
      </c>
      <c r="J310" s="104">
        <f>SUM(岩泉町・本部!J310)</f>
        <v>0</v>
      </c>
    </row>
    <row r="311" spans="1:10" ht="8.25" hidden="1" customHeight="1" x14ac:dyDescent="0.15">
      <c r="A311" s="106">
        <v>9</v>
      </c>
      <c r="B311" s="85">
        <v>15</v>
      </c>
      <c r="C311" s="90" t="s">
        <v>1</v>
      </c>
      <c r="D311" s="88">
        <f>SUM(岩泉町・本部!D311)</f>
        <v>7</v>
      </c>
      <c r="E311" s="88">
        <f>SUM(岩泉町・本部!E311)</f>
        <v>0</v>
      </c>
      <c r="F311" s="88">
        <f>SUM(岩泉町・本部!F311)</f>
        <v>0</v>
      </c>
      <c r="G311" s="110">
        <f>SUM(岩泉町・本部!G311)</f>
        <v>0</v>
      </c>
      <c r="H311" s="113"/>
      <c r="I311" s="112">
        <f>SUM(岩泉町・本部!I311)</f>
        <v>0</v>
      </c>
      <c r="J311" s="104">
        <f>SUM(岩泉町・本部!J311)</f>
        <v>0</v>
      </c>
    </row>
    <row r="312" spans="1:10" ht="8.25" hidden="1" customHeight="1" x14ac:dyDescent="0.15">
      <c r="A312" s="106">
        <v>9</v>
      </c>
      <c r="B312" s="89">
        <v>16</v>
      </c>
      <c r="C312" s="86" t="s">
        <v>2</v>
      </c>
      <c r="D312" s="88">
        <f>SUM(岩泉町・本部!D312)</f>
        <v>7</v>
      </c>
      <c r="E312" s="88">
        <f>SUM(岩泉町・本部!E312)</f>
        <v>1</v>
      </c>
      <c r="F312" s="88">
        <f>SUM(岩泉町・本部!F312)</f>
        <v>0</v>
      </c>
      <c r="G312" s="110">
        <f>SUM(岩泉町・本部!G312)</f>
        <v>0</v>
      </c>
      <c r="H312" s="113"/>
      <c r="I312" s="112">
        <f>SUM(岩泉町・本部!I312)</f>
        <v>0</v>
      </c>
      <c r="J312" s="104">
        <f>SUM(岩泉町・本部!J312)</f>
        <v>0</v>
      </c>
    </row>
    <row r="313" spans="1:10" ht="8.25" hidden="1" customHeight="1" x14ac:dyDescent="0.15">
      <c r="A313" s="106">
        <v>9</v>
      </c>
      <c r="B313" s="85">
        <v>17</v>
      </c>
      <c r="C313" s="90" t="s">
        <v>37</v>
      </c>
      <c r="D313" s="88">
        <f>SUM(岩泉町・本部!D313)</f>
        <v>8</v>
      </c>
      <c r="E313" s="88">
        <f>SUM(岩泉町・本部!E313)</f>
        <v>0</v>
      </c>
      <c r="F313" s="88">
        <f>SUM(岩泉町・本部!F313)</f>
        <v>1</v>
      </c>
      <c r="G313" s="110">
        <f>SUM(岩泉町・本部!G313)</f>
        <v>1</v>
      </c>
      <c r="H313" s="113"/>
      <c r="I313" s="112">
        <f>SUM(岩泉町・本部!I313)</f>
        <v>5</v>
      </c>
      <c r="J313" s="104">
        <f>SUM(岩泉町・本部!J313)</f>
        <v>0</v>
      </c>
    </row>
    <row r="314" spans="1:10" ht="8.25" hidden="1" customHeight="1" x14ac:dyDescent="0.15">
      <c r="A314" s="106">
        <v>9</v>
      </c>
      <c r="B314" s="89">
        <v>18</v>
      </c>
      <c r="C314" s="90" t="s">
        <v>3</v>
      </c>
      <c r="D314" s="88">
        <f>SUM(岩泉町・本部!D314)</f>
        <v>7</v>
      </c>
      <c r="E314" s="88">
        <f>SUM(岩泉町・本部!E314)</f>
        <v>0</v>
      </c>
      <c r="F314" s="88">
        <f>SUM(岩泉町・本部!F314)</f>
        <v>0</v>
      </c>
      <c r="G314" s="110">
        <f>SUM(岩泉町・本部!G314)</f>
        <v>0</v>
      </c>
      <c r="H314" s="113"/>
      <c r="I314" s="112">
        <f>SUM(岩泉町・本部!I314)</f>
        <v>0</v>
      </c>
      <c r="J314" s="104">
        <f>SUM(岩泉町・本部!J314)</f>
        <v>0</v>
      </c>
    </row>
    <row r="315" spans="1:10" ht="8.25" hidden="1" customHeight="1" x14ac:dyDescent="0.15">
      <c r="A315" s="106">
        <v>9</v>
      </c>
      <c r="B315" s="85">
        <v>19</v>
      </c>
      <c r="C315" s="90" t="s">
        <v>4</v>
      </c>
      <c r="D315" s="88">
        <f>SUM(岩泉町・本部!D315)</f>
        <v>7</v>
      </c>
      <c r="E315" s="88">
        <f>SUM(岩泉町・本部!E315)</f>
        <v>0</v>
      </c>
      <c r="F315" s="88">
        <f>SUM(岩泉町・本部!F315)</f>
        <v>1</v>
      </c>
      <c r="G315" s="110">
        <f>SUM(岩泉町・本部!G315)</f>
        <v>0</v>
      </c>
      <c r="H315" s="113"/>
      <c r="I315" s="112">
        <f>SUM(岩泉町・本部!I315)</f>
        <v>24</v>
      </c>
      <c r="J315" s="104">
        <f>SUM(岩泉町・本部!J315)</f>
        <v>0</v>
      </c>
    </row>
    <row r="316" spans="1:10" ht="8.25" hidden="1" customHeight="1" x14ac:dyDescent="0.15">
      <c r="A316" s="106">
        <v>9</v>
      </c>
      <c r="B316" s="85">
        <v>20</v>
      </c>
      <c r="C316" s="90" t="s">
        <v>5</v>
      </c>
      <c r="D316" s="88">
        <f>SUM(岩泉町・本部!D316)</f>
        <v>7</v>
      </c>
      <c r="E316" s="88">
        <f>SUM(岩泉町・本部!E316)</f>
        <v>0</v>
      </c>
      <c r="F316" s="88">
        <f>SUM(岩泉町・本部!F316)</f>
        <v>0</v>
      </c>
      <c r="G316" s="110">
        <f>SUM(岩泉町・本部!G316)</f>
        <v>0</v>
      </c>
      <c r="H316" s="113"/>
      <c r="I316" s="112">
        <f>SUM(岩泉町・本部!I316)</f>
        <v>0</v>
      </c>
      <c r="J316" s="104">
        <f>SUM(岩泉町・本部!J316)</f>
        <v>0</v>
      </c>
    </row>
    <row r="317" spans="1:10" ht="8.25" hidden="1" customHeight="1" x14ac:dyDescent="0.15">
      <c r="A317" s="106">
        <v>9</v>
      </c>
      <c r="B317" s="89">
        <v>21</v>
      </c>
      <c r="C317" s="86" t="s">
        <v>0</v>
      </c>
      <c r="D317" s="88">
        <f>SUM(岩泉町・本部!D317)</f>
        <v>7</v>
      </c>
      <c r="E317" s="88">
        <f>SUM(岩泉町・本部!E317)</f>
        <v>0</v>
      </c>
      <c r="F317" s="88">
        <f>SUM(岩泉町・本部!F317)</f>
        <v>0</v>
      </c>
      <c r="G317" s="110">
        <f>SUM(岩泉町・本部!G317)</f>
        <v>0</v>
      </c>
      <c r="H317" s="113"/>
      <c r="I317" s="112">
        <f>SUM(岩泉町・本部!I317)</f>
        <v>0</v>
      </c>
      <c r="J317" s="104">
        <f>SUM(岩泉町・本部!J317)</f>
        <v>0</v>
      </c>
    </row>
    <row r="318" spans="1:10" ht="8.25" hidden="1" customHeight="1" x14ac:dyDescent="0.15">
      <c r="A318" s="106">
        <v>9</v>
      </c>
      <c r="B318" s="85">
        <v>22</v>
      </c>
      <c r="C318" s="90" t="s">
        <v>1</v>
      </c>
      <c r="D318" s="88">
        <f>SUM(岩泉町・本部!D318)</f>
        <v>7</v>
      </c>
      <c r="E318" s="88">
        <f>SUM(岩泉町・本部!E318)</f>
        <v>0</v>
      </c>
      <c r="F318" s="88">
        <f>SUM(岩泉町・本部!F318)</f>
        <v>0</v>
      </c>
      <c r="G318" s="110">
        <f>SUM(岩泉町・本部!G318)</f>
        <v>0</v>
      </c>
      <c r="H318" s="113"/>
      <c r="I318" s="112">
        <f>SUM(岩泉町・本部!I318)</f>
        <v>0</v>
      </c>
      <c r="J318" s="104">
        <f>SUM(岩泉町・本部!J318)</f>
        <v>0</v>
      </c>
    </row>
    <row r="319" spans="1:10" ht="8.25" hidden="1" customHeight="1" x14ac:dyDescent="0.15">
      <c r="A319" s="106">
        <v>9</v>
      </c>
      <c r="B319" s="89">
        <v>23</v>
      </c>
      <c r="C319" s="86" t="s">
        <v>2</v>
      </c>
      <c r="D319" s="88">
        <f>SUM(岩泉町・本部!D319)</f>
        <v>7</v>
      </c>
      <c r="E319" s="88">
        <f>SUM(岩泉町・本部!E319)</f>
        <v>0</v>
      </c>
      <c r="F319" s="88">
        <f>SUM(岩泉町・本部!F319)</f>
        <v>1</v>
      </c>
      <c r="G319" s="110">
        <f>SUM(岩泉町・本部!G319)</f>
        <v>0</v>
      </c>
      <c r="H319" s="113"/>
      <c r="I319" s="112">
        <f>SUM(岩泉町・本部!I319)</f>
        <v>2</v>
      </c>
      <c r="J319" s="104">
        <f>SUM(岩泉町・本部!J319)</f>
        <v>0</v>
      </c>
    </row>
    <row r="320" spans="1:10" ht="8.25" hidden="1" customHeight="1" x14ac:dyDescent="0.15">
      <c r="A320" s="106">
        <v>9</v>
      </c>
      <c r="B320" s="85">
        <v>24</v>
      </c>
      <c r="C320" s="90" t="s">
        <v>37</v>
      </c>
      <c r="D320" s="88">
        <f>SUM(岩泉町・本部!D320)</f>
        <v>7</v>
      </c>
      <c r="E320" s="88">
        <f>SUM(岩泉町・本部!E320)</f>
        <v>0</v>
      </c>
      <c r="F320" s="88">
        <f>SUM(岩泉町・本部!F320)</f>
        <v>0</v>
      </c>
      <c r="G320" s="110">
        <f>SUM(岩泉町・本部!G320)</f>
        <v>0</v>
      </c>
      <c r="H320" s="113"/>
      <c r="I320" s="112">
        <f>SUM(岩泉町・本部!I320)</f>
        <v>13</v>
      </c>
      <c r="J320" s="104">
        <f>SUM(岩泉町・本部!J320)</f>
        <v>0</v>
      </c>
    </row>
    <row r="321" spans="1:10" ht="8.25" hidden="1" customHeight="1" x14ac:dyDescent="0.15">
      <c r="A321" s="106">
        <v>9</v>
      </c>
      <c r="B321" s="85">
        <v>25</v>
      </c>
      <c r="C321" s="90" t="s">
        <v>3</v>
      </c>
      <c r="D321" s="88">
        <f>SUM(岩泉町・本部!D321)</f>
        <v>7</v>
      </c>
      <c r="E321" s="88">
        <f>SUM(岩泉町・本部!E321)</f>
        <v>0</v>
      </c>
      <c r="F321" s="88">
        <f>SUM(岩泉町・本部!F321)</f>
        <v>0</v>
      </c>
      <c r="G321" s="110">
        <f>SUM(岩泉町・本部!G321)</f>
        <v>0</v>
      </c>
      <c r="H321" s="113"/>
      <c r="I321" s="112">
        <f>SUM(岩泉町・本部!I321)</f>
        <v>0</v>
      </c>
      <c r="J321" s="104">
        <f>SUM(岩泉町・本部!J321)</f>
        <v>0</v>
      </c>
    </row>
    <row r="322" spans="1:10" ht="8.25" hidden="1" customHeight="1" x14ac:dyDescent="0.15">
      <c r="A322" s="106">
        <v>9</v>
      </c>
      <c r="B322" s="89">
        <v>26</v>
      </c>
      <c r="C322" s="90" t="s">
        <v>4</v>
      </c>
      <c r="D322" s="88">
        <f>SUM(岩泉町・本部!D322)</f>
        <v>7</v>
      </c>
      <c r="E322" s="88">
        <f>SUM(岩泉町・本部!E322)</f>
        <v>0</v>
      </c>
      <c r="F322" s="88">
        <f>SUM(岩泉町・本部!F322)</f>
        <v>0</v>
      </c>
      <c r="G322" s="110">
        <f>SUM(岩泉町・本部!G322)</f>
        <v>0</v>
      </c>
      <c r="H322" s="113"/>
      <c r="I322" s="112">
        <f>SUM(岩泉町・本部!I322)</f>
        <v>0</v>
      </c>
      <c r="J322" s="104">
        <f>SUM(岩泉町・本部!J322)</f>
        <v>0</v>
      </c>
    </row>
    <row r="323" spans="1:10" ht="8.25" hidden="1" customHeight="1" x14ac:dyDescent="0.15">
      <c r="A323" s="106">
        <v>9</v>
      </c>
      <c r="B323" s="85">
        <v>27</v>
      </c>
      <c r="C323" s="90" t="s">
        <v>5</v>
      </c>
      <c r="D323" s="88">
        <f>SUM(岩泉町・本部!D323)</f>
        <v>7</v>
      </c>
      <c r="E323" s="88">
        <f>SUM(岩泉町・本部!E323)</f>
        <v>0</v>
      </c>
      <c r="F323" s="88">
        <f>SUM(岩泉町・本部!F323)</f>
        <v>0</v>
      </c>
      <c r="G323" s="110">
        <f>SUM(岩泉町・本部!G323)</f>
        <v>0</v>
      </c>
      <c r="H323" s="113"/>
      <c r="I323" s="112">
        <f>SUM(岩泉町・本部!I323)</f>
        <v>0</v>
      </c>
      <c r="J323" s="104">
        <f>SUM(岩泉町・本部!J323)</f>
        <v>0</v>
      </c>
    </row>
    <row r="324" spans="1:10" ht="8.25" hidden="1" customHeight="1" x14ac:dyDescent="0.15">
      <c r="A324" s="106">
        <v>9</v>
      </c>
      <c r="B324" s="89">
        <v>28</v>
      </c>
      <c r="C324" s="86" t="s">
        <v>0</v>
      </c>
      <c r="D324" s="88">
        <f>SUM(岩泉町・本部!D324)</f>
        <v>7</v>
      </c>
      <c r="E324" s="88">
        <f>SUM(岩泉町・本部!E324)</f>
        <v>0</v>
      </c>
      <c r="F324" s="88">
        <f>SUM(岩泉町・本部!F324)</f>
        <v>0</v>
      </c>
      <c r="G324" s="110">
        <f>SUM(岩泉町・本部!G324)</f>
        <v>0</v>
      </c>
      <c r="H324" s="113"/>
      <c r="I324" s="112">
        <f>SUM(岩泉町・本部!I324)</f>
        <v>0</v>
      </c>
      <c r="J324" s="104">
        <f>SUM(岩泉町・本部!J324)</f>
        <v>0</v>
      </c>
    </row>
    <row r="325" spans="1:10" ht="8.25" hidden="1" customHeight="1" x14ac:dyDescent="0.15">
      <c r="A325" s="106">
        <v>9</v>
      </c>
      <c r="B325" s="85">
        <v>29</v>
      </c>
      <c r="C325" s="90" t="s">
        <v>1</v>
      </c>
      <c r="D325" s="88">
        <f>SUM(岩泉町・本部!D325)</f>
        <v>7</v>
      </c>
      <c r="E325" s="88">
        <f>SUM(岩泉町・本部!E325)</f>
        <v>0</v>
      </c>
      <c r="F325" s="88">
        <f>SUM(岩泉町・本部!F325)</f>
        <v>0</v>
      </c>
      <c r="G325" s="110">
        <f>SUM(岩泉町・本部!G325)</f>
        <v>0</v>
      </c>
      <c r="H325" s="113"/>
      <c r="I325" s="112">
        <f>SUM(岩泉町・本部!I325)</f>
        <v>0</v>
      </c>
      <c r="J325" s="104">
        <f>SUM(岩泉町・本部!J325)</f>
        <v>0</v>
      </c>
    </row>
    <row r="326" spans="1:10" ht="8.25" hidden="1" customHeight="1" x14ac:dyDescent="0.15">
      <c r="A326" s="106">
        <v>9</v>
      </c>
      <c r="B326" s="89">
        <v>30</v>
      </c>
      <c r="C326" s="86" t="s">
        <v>2</v>
      </c>
      <c r="D326" s="88">
        <f>SUM(岩泉町・本部!D326)</f>
        <v>7</v>
      </c>
      <c r="E326" s="88">
        <f>SUM(岩泉町・本部!E326)</f>
        <v>0</v>
      </c>
      <c r="F326" s="88">
        <f>SUM(岩泉町・本部!F326)</f>
        <v>0</v>
      </c>
      <c r="G326" s="110">
        <f>SUM(岩泉町・本部!G326)</f>
        <v>0</v>
      </c>
      <c r="H326" s="113"/>
      <c r="I326" s="112">
        <f>SUM(岩泉町・本部!I326)</f>
        <v>0</v>
      </c>
      <c r="J326" s="104">
        <f>SUM(岩泉町・本部!J326)</f>
        <v>0</v>
      </c>
    </row>
    <row r="327" spans="1:10" ht="40.5" customHeight="1" x14ac:dyDescent="0.15">
      <c r="A327" s="120" t="s">
        <v>76</v>
      </c>
      <c r="B327" s="121"/>
      <c r="C327" s="122"/>
      <c r="D327" s="94"/>
      <c r="E327" s="83">
        <f>SUM(E297:E326)</f>
        <v>3</v>
      </c>
      <c r="F327" s="84"/>
      <c r="G327" s="109">
        <f>SUM(G297:G326)</f>
        <v>1</v>
      </c>
      <c r="H327" s="113">
        <f>H296+E327-G327</f>
        <v>7</v>
      </c>
      <c r="I327" s="111">
        <f>SUM(I297:I326)</f>
        <v>56</v>
      </c>
      <c r="J327" s="103"/>
    </row>
    <row r="328" spans="1:10" ht="8.25" hidden="1" customHeight="1" x14ac:dyDescent="0.15">
      <c r="A328" s="106">
        <v>10</v>
      </c>
      <c r="B328" s="85">
        <v>1</v>
      </c>
      <c r="C328" s="86" t="s">
        <v>37</v>
      </c>
      <c r="D328" s="88">
        <f>SUM(岩泉町・本部!D328)</f>
        <v>7</v>
      </c>
      <c r="E328" s="88">
        <f>SUM(岩泉町・本部!E328)</f>
        <v>0</v>
      </c>
      <c r="F328" s="88">
        <f>SUM(岩泉町・本部!F328)</f>
        <v>0</v>
      </c>
      <c r="G328" s="110">
        <f>SUM(岩泉町・本部!G328)</f>
        <v>0</v>
      </c>
      <c r="H328" s="113"/>
      <c r="I328" s="112">
        <f>SUM(岩泉町・本部!I328)</f>
        <v>4</v>
      </c>
      <c r="J328" s="104">
        <f>SUM(岩泉町・本部!J328)</f>
        <v>0</v>
      </c>
    </row>
    <row r="329" spans="1:10" ht="8.25" hidden="1" customHeight="1" x14ac:dyDescent="0.15">
      <c r="A329" s="106">
        <v>10</v>
      </c>
      <c r="B329" s="89">
        <v>2</v>
      </c>
      <c r="C329" s="90" t="s">
        <v>102</v>
      </c>
      <c r="D329" s="88">
        <f>SUM(岩泉町・本部!D329)</f>
        <v>7</v>
      </c>
      <c r="E329" s="88">
        <f>SUM(岩泉町・本部!E329)</f>
        <v>0</v>
      </c>
      <c r="F329" s="88">
        <f>SUM(岩泉町・本部!F329)</f>
        <v>0</v>
      </c>
      <c r="G329" s="110">
        <f>SUM(岩泉町・本部!G329)</f>
        <v>0</v>
      </c>
      <c r="H329" s="113"/>
      <c r="I329" s="112">
        <f>SUM(岩泉町・本部!I329)</f>
        <v>0</v>
      </c>
      <c r="J329" s="104">
        <f>SUM(岩泉町・本部!J329)</f>
        <v>0</v>
      </c>
    </row>
    <row r="330" spans="1:10" ht="8.25" hidden="1" customHeight="1" x14ac:dyDescent="0.15">
      <c r="A330" s="106">
        <v>10</v>
      </c>
      <c r="B330" s="85">
        <v>3</v>
      </c>
      <c r="C330" s="86" t="s">
        <v>74</v>
      </c>
      <c r="D330" s="88">
        <f>SUM(岩泉町・本部!D330)</f>
        <v>7</v>
      </c>
      <c r="E330" s="88">
        <f>SUM(岩泉町・本部!E330)</f>
        <v>0</v>
      </c>
      <c r="F330" s="88">
        <f>SUM(岩泉町・本部!F330)</f>
        <v>0</v>
      </c>
      <c r="G330" s="110">
        <f>SUM(岩泉町・本部!G330)</f>
        <v>0</v>
      </c>
      <c r="H330" s="113"/>
      <c r="I330" s="112">
        <f>SUM(岩泉町・本部!I330)</f>
        <v>0</v>
      </c>
      <c r="J330" s="104">
        <f>SUM(岩泉町・本部!J330)</f>
        <v>0</v>
      </c>
    </row>
    <row r="331" spans="1:10" ht="8.25" hidden="1" customHeight="1" x14ac:dyDescent="0.15">
      <c r="A331" s="106">
        <v>10</v>
      </c>
      <c r="B331" s="89">
        <v>4</v>
      </c>
      <c r="C331" s="90" t="s">
        <v>5</v>
      </c>
      <c r="D331" s="88">
        <f>SUM(岩泉町・本部!D331)</f>
        <v>7</v>
      </c>
      <c r="E331" s="88">
        <f>SUM(岩泉町・本部!E331)</f>
        <v>0</v>
      </c>
      <c r="F331" s="88">
        <f>SUM(岩泉町・本部!F331)</f>
        <v>0</v>
      </c>
      <c r="G331" s="110">
        <f>SUM(岩泉町・本部!G331)</f>
        <v>0</v>
      </c>
      <c r="H331" s="113"/>
      <c r="I331" s="112">
        <f>SUM(岩泉町・本部!I331)</f>
        <v>0</v>
      </c>
      <c r="J331" s="104">
        <f>SUM(岩泉町・本部!J331)</f>
        <v>0</v>
      </c>
    </row>
    <row r="332" spans="1:10" ht="8.25" hidden="1" customHeight="1" x14ac:dyDescent="0.15">
      <c r="A332" s="106">
        <v>10</v>
      </c>
      <c r="B332" s="85">
        <v>5</v>
      </c>
      <c r="C332" s="86" t="s">
        <v>0</v>
      </c>
      <c r="D332" s="88">
        <f>SUM(岩泉町・本部!D332)</f>
        <v>7</v>
      </c>
      <c r="E332" s="88">
        <f>SUM(岩泉町・本部!E332)</f>
        <v>0</v>
      </c>
      <c r="F332" s="88">
        <f>SUM(岩泉町・本部!F332)</f>
        <v>0</v>
      </c>
      <c r="G332" s="110">
        <f>SUM(岩泉町・本部!G332)</f>
        <v>0</v>
      </c>
      <c r="H332" s="113"/>
      <c r="I332" s="112">
        <f>SUM(岩泉町・本部!I332)</f>
        <v>0</v>
      </c>
      <c r="J332" s="104">
        <f>SUM(岩泉町・本部!J332)</f>
        <v>0</v>
      </c>
    </row>
    <row r="333" spans="1:10" ht="8.25" hidden="1" customHeight="1" x14ac:dyDescent="0.15">
      <c r="A333" s="106">
        <v>10</v>
      </c>
      <c r="B333" s="89">
        <v>6</v>
      </c>
      <c r="C333" s="90" t="s">
        <v>1</v>
      </c>
      <c r="D333" s="88">
        <f>SUM(岩泉町・本部!D333)</f>
        <v>7</v>
      </c>
      <c r="E333" s="88">
        <f>SUM(岩泉町・本部!E333)</f>
        <v>1</v>
      </c>
      <c r="F333" s="88">
        <f>SUM(岩泉町・本部!F333)</f>
        <v>0</v>
      </c>
      <c r="G333" s="110">
        <f>SUM(岩泉町・本部!G333)</f>
        <v>0</v>
      </c>
      <c r="H333" s="113"/>
      <c r="I333" s="112">
        <f>SUM(岩泉町・本部!I333)</f>
        <v>0</v>
      </c>
      <c r="J333" s="104">
        <f>SUM(岩泉町・本部!J333)</f>
        <v>0</v>
      </c>
    </row>
    <row r="334" spans="1:10" ht="8.25" hidden="1" customHeight="1" x14ac:dyDescent="0.15">
      <c r="A334" s="106">
        <v>10</v>
      </c>
      <c r="B334" s="85">
        <v>7</v>
      </c>
      <c r="C334" s="90" t="s">
        <v>73</v>
      </c>
      <c r="D334" s="88">
        <f>SUM(岩泉町・本部!D334)</f>
        <v>8</v>
      </c>
      <c r="E334" s="88">
        <f>SUM(岩泉町・本部!E334)</f>
        <v>0</v>
      </c>
      <c r="F334" s="88">
        <f>SUM(岩泉町・本部!F334)</f>
        <v>0</v>
      </c>
      <c r="G334" s="110">
        <f>SUM(岩泉町・本部!G334)</f>
        <v>0</v>
      </c>
      <c r="H334" s="113"/>
      <c r="I334" s="112">
        <f>SUM(岩泉町・本部!I334)</f>
        <v>6</v>
      </c>
      <c r="J334" s="104">
        <f>SUM(岩泉町・本部!J334)</f>
        <v>0</v>
      </c>
    </row>
    <row r="335" spans="1:10" ht="8.25" hidden="1" customHeight="1" x14ac:dyDescent="0.15">
      <c r="A335" s="106">
        <v>10</v>
      </c>
      <c r="B335" s="89">
        <v>8</v>
      </c>
      <c r="C335" s="90" t="s">
        <v>37</v>
      </c>
      <c r="D335" s="88">
        <f>SUM(岩泉町・本部!D335)</f>
        <v>8</v>
      </c>
      <c r="E335" s="88">
        <f>SUM(岩泉町・本部!E335)</f>
        <v>0</v>
      </c>
      <c r="F335" s="88">
        <f>SUM(岩泉町・本部!F335)</f>
        <v>1</v>
      </c>
      <c r="G335" s="110">
        <f>SUM(岩泉町・本部!G335)</f>
        <v>1</v>
      </c>
      <c r="H335" s="113"/>
      <c r="I335" s="112">
        <f>SUM(岩泉町・本部!I335)</f>
        <v>4</v>
      </c>
      <c r="J335" s="104">
        <f>SUM(岩泉町・本部!J335)</f>
        <v>0</v>
      </c>
    </row>
    <row r="336" spans="1:10" ht="8.25" hidden="1" customHeight="1" x14ac:dyDescent="0.15">
      <c r="A336" s="106">
        <v>10</v>
      </c>
      <c r="B336" s="85">
        <v>9</v>
      </c>
      <c r="C336" s="90" t="s">
        <v>3</v>
      </c>
      <c r="D336" s="88">
        <f>SUM(岩泉町・本部!D336)</f>
        <v>7</v>
      </c>
      <c r="E336" s="88">
        <f>SUM(岩泉町・本部!E336)</f>
        <v>1</v>
      </c>
      <c r="F336" s="88">
        <f>SUM(岩泉町・本部!F336)</f>
        <v>1</v>
      </c>
      <c r="G336" s="110">
        <f>SUM(岩泉町・本部!G336)</f>
        <v>1</v>
      </c>
      <c r="H336" s="113"/>
      <c r="I336" s="112">
        <f>SUM(岩泉町・本部!I336)</f>
        <v>3</v>
      </c>
      <c r="J336" s="104">
        <f>SUM(岩泉町・本部!J336)</f>
        <v>0</v>
      </c>
    </row>
    <row r="337" spans="1:10" ht="8.25" hidden="1" customHeight="1" x14ac:dyDescent="0.15">
      <c r="A337" s="106">
        <v>10</v>
      </c>
      <c r="B337" s="89">
        <v>10</v>
      </c>
      <c r="C337" s="86" t="s">
        <v>74</v>
      </c>
      <c r="D337" s="88">
        <f>SUM(岩泉町・本部!D337)</f>
        <v>7</v>
      </c>
      <c r="E337" s="88">
        <f>SUM(岩泉町・本部!E337)</f>
        <v>0</v>
      </c>
      <c r="F337" s="88">
        <f>SUM(岩泉町・本部!F337)</f>
        <v>0</v>
      </c>
      <c r="G337" s="110">
        <f>SUM(岩泉町・本部!G337)</f>
        <v>0</v>
      </c>
      <c r="H337" s="113"/>
      <c r="I337" s="112">
        <f>SUM(岩泉町・本部!I337)</f>
        <v>0</v>
      </c>
      <c r="J337" s="104">
        <f>SUM(岩泉町・本部!J337)</f>
        <v>0</v>
      </c>
    </row>
    <row r="338" spans="1:10" ht="8.25" hidden="1" customHeight="1" x14ac:dyDescent="0.15">
      <c r="A338" s="106">
        <v>10</v>
      </c>
      <c r="B338" s="85">
        <v>11</v>
      </c>
      <c r="C338" s="90" t="s">
        <v>5</v>
      </c>
      <c r="D338" s="88">
        <f>SUM(岩泉町・本部!D338)</f>
        <v>7</v>
      </c>
      <c r="E338" s="88">
        <f>SUM(岩泉町・本部!E338)</f>
        <v>0</v>
      </c>
      <c r="F338" s="88">
        <f>SUM(岩泉町・本部!F338)</f>
        <v>0</v>
      </c>
      <c r="G338" s="110">
        <f>SUM(岩泉町・本部!G338)</f>
        <v>0</v>
      </c>
      <c r="H338" s="113"/>
      <c r="I338" s="112">
        <f>SUM(岩泉町・本部!I338)</f>
        <v>0</v>
      </c>
      <c r="J338" s="104">
        <f>SUM(岩泉町・本部!J338)</f>
        <v>0</v>
      </c>
    </row>
    <row r="339" spans="1:10" ht="8.25" hidden="1" customHeight="1" x14ac:dyDescent="0.15">
      <c r="A339" s="106">
        <v>10</v>
      </c>
      <c r="B339" s="89">
        <v>12</v>
      </c>
      <c r="C339" s="86" t="s">
        <v>0</v>
      </c>
      <c r="D339" s="88">
        <f>SUM(岩泉町・本部!D339)</f>
        <v>7</v>
      </c>
      <c r="E339" s="88">
        <f>SUM(岩泉町・本部!E339)</f>
        <v>0</v>
      </c>
      <c r="F339" s="88">
        <f>SUM(岩泉町・本部!F339)</f>
        <v>0</v>
      </c>
      <c r="G339" s="110">
        <f>SUM(岩泉町・本部!G339)</f>
        <v>0</v>
      </c>
      <c r="H339" s="113"/>
      <c r="I339" s="112">
        <f>SUM(岩泉町・本部!I339)</f>
        <v>0</v>
      </c>
      <c r="J339" s="104">
        <f>SUM(岩泉町・本部!J339)</f>
        <v>0</v>
      </c>
    </row>
    <row r="340" spans="1:10" ht="8.25" hidden="1" customHeight="1" x14ac:dyDescent="0.15">
      <c r="A340" s="106">
        <v>10</v>
      </c>
      <c r="B340" s="85">
        <v>13</v>
      </c>
      <c r="C340" s="90" t="s">
        <v>1</v>
      </c>
      <c r="D340" s="88">
        <f>SUM(岩泉町・本部!D340)</f>
        <v>7</v>
      </c>
      <c r="E340" s="88">
        <f>SUM(岩泉町・本部!E340)</f>
        <v>0</v>
      </c>
      <c r="F340" s="88">
        <f>SUM(岩泉町・本部!F340)</f>
        <v>0</v>
      </c>
      <c r="G340" s="110">
        <f>SUM(岩泉町・本部!G340)</f>
        <v>0</v>
      </c>
      <c r="H340" s="113"/>
      <c r="I340" s="112">
        <f>SUM(岩泉町・本部!I340)</f>
        <v>0</v>
      </c>
      <c r="J340" s="104">
        <f>SUM(岩泉町・本部!J340)</f>
        <v>0</v>
      </c>
    </row>
    <row r="341" spans="1:10" ht="8.25" hidden="1" customHeight="1" x14ac:dyDescent="0.15">
      <c r="A341" s="106">
        <v>10</v>
      </c>
      <c r="B341" s="89">
        <v>14</v>
      </c>
      <c r="C341" s="90" t="s">
        <v>73</v>
      </c>
      <c r="D341" s="88">
        <f>SUM(岩泉町・本部!D341)</f>
        <v>7</v>
      </c>
      <c r="E341" s="88">
        <f>SUM(岩泉町・本部!E341)</f>
        <v>0</v>
      </c>
      <c r="F341" s="88">
        <f>SUM(岩泉町・本部!F341)</f>
        <v>0</v>
      </c>
      <c r="G341" s="110">
        <f>SUM(岩泉町・本部!G341)</f>
        <v>0</v>
      </c>
      <c r="H341" s="113"/>
      <c r="I341" s="112">
        <f>SUM(岩泉町・本部!I341)</f>
        <v>0</v>
      </c>
      <c r="J341" s="104">
        <f>SUM(岩泉町・本部!J341)</f>
        <v>0</v>
      </c>
    </row>
    <row r="342" spans="1:10" ht="8.25" hidden="1" customHeight="1" x14ac:dyDescent="0.15">
      <c r="A342" s="106">
        <v>10</v>
      </c>
      <c r="B342" s="85">
        <v>15</v>
      </c>
      <c r="C342" s="86" t="s">
        <v>37</v>
      </c>
      <c r="D342" s="88">
        <f>SUM(岩泉町・本部!D342)</f>
        <v>7</v>
      </c>
      <c r="E342" s="88">
        <f>SUM(岩泉町・本部!E342)</f>
        <v>0</v>
      </c>
      <c r="F342" s="88">
        <f>SUM(岩泉町・本部!F342)</f>
        <v>2</v>
      </c>
      <c r="G342" s="110">
        <f>SUM(岩泉町・本部!G342)</f>
        <v>2</v>
      </c>
      <c r="H342" s="113"/>
      <c r="I342" s="112">
        <f>SUM(岩泉町・本部!I342)</f>
        <v>5</v>
      </c>
      <c r="J342" s="104">
        <f>SUM(岩泉町・本部!J342)</f>
        <v>0</v>
      </c>
    </row>
    <row r="343" spans="1:10" ht="8.25" hidden="1" customHeight="1" x14ac:dyDescent="0.15">
      <c r="A343" s="106">
        <v>10</v>
      </c>
      <c r="B343" s="89">
        <v>16</v>
      </c>
      <c r="C343" s="90" t="s">
        <v>102</v>
      </c>
      <c r="D343" s="88">
        <f>SUM(岩泉町・本部!D343)</f>
        <v>5</v>
      </c>
      <c r="E343" s="88">
        <f>SUM(岩泉町・本部!E343)</f>
        <v>0</v>
      </c>
      <c r="F343" s="88">
        <f>SUM(岩泉町・本部!F343)</f>
        <v>0</v>
      </c>
      <c r="G343" s="110">
        <f>SUM(岩泉町・本部!G343)</f>
        <v>0</v>
      </c>
      <c r="H343" s="113"/>
      <c r="I343" s="112">
        <f>SUM(岩泉町・本部!I343)</f>
        <v>0</v>
      </c>
      <c r="J343" s="104">
        <f>SUM(岩泉町・本部!J343)</f>
        <v>0</v>
      </c>
    </row>
    <row r="344" spans="1:10" ht="8.25" hidden="1" customHeight="1" x14ac:dyDescent="0.15">
      <c r="A344" s="106">
        <v>10</v>
      </c>
      <c r="B344" s="85">
        <v>17</v>
      </c>
      <c r="C344" s="86" t="s">
        <v>74</v>
      </c>
      <c r="D344" s="88">
        <f>SUM(岩泉町・本部!D344)</f>
        <v>5</v>
      </c>
      <c r="E344" s="88">
        <f>SUM(岩泉町・本部!E344)</f>
        <v>0</v>
      </c>
      <c r="F344" s="88">
        <f>SUM(岩泉町・本部!F344)</f>
        <v>0</v>
      </c>
      <c r="G344" s="110">
        <f>SUM(岩泉町・本部!G344)</f>
        <v>0</v>
      </c>
      <c r="H344" s="113"/>
      <c r="I344" s="112">
        <f>SUM(岩泉町・本部!I344)</f>
        <v>0</v>
      </c>
      <c r="J344" s="104">
        <f>SUM(岩泉町・本部!J344)</f>
        <v>0</v>
      </c>
    </row>
    <row r="345" spans="1:10" ht="8.25" hidden="1" customHeight="1" x14ac:dyDescent="0.15">
      <c r="A345" s="106">
        <v>10</v>
      </c>
      <c r="B345" s="89">
        <v>18</v>
      </c>
      <c r="C345" s="90" t="s">
        <v>5</v>
      </c>
      <c r="D345" s="88">
        <f>SUM(岩泉町・本部!D345)</f>
        <v>5</v>
      </c>
      <c r="E345" s="88">
        <f>SUM(岩泉町・本部!E345)</f>
        <v>0</v>
      </c>
      <c r="F345" s="88">
        <f>SUM(岩泉町・本部!F345)</f>
        <v>0</v>
      </c>
      <c r="G345" s="110">
        <f>SUM(岩泉町・本部!G345)</f>
        <v>0</v>
      </c>
      <c r="H345" s="113"/>
      <c r="I345" s="112">
        <f>SUM(岩泉町・本部!I345)</f>
        <v>0</v>
      </c>
      <c r="J345" s="104">
        <f>SUM(岩泉町・本部!J345)</f>
        <v>0</v>
      </c>
    </row>
    <row r="346" spans="1:10" ht="8.25" hidden="1" customHeight="1" x14ac:dyDescent="0.15">
      <c r="A346" s="106">
        <v>10</v>
      </c>
      <c r="B346" s="85">
        <v>19</v>
      </c>
      <c r="C346" s="86" t="s">
        <v>0</v>
      </c>
      <c r="D346" s="88">
        <f>SUM(岩泉町・本部!D346)</f>
        <v>5</v>
      </c>
      <c r="E346" s="88">
        <f>SUM(岩泉町・本部!E346)</f>
        <v>0</v>
      </c>
      <c r="F346" s="88">
        <f>SUM(岩泉町・本部!F346)</f>
        <v>0</v>
      </c>
      <c r="G346" s="110">
        <f>SUM(岩泉町・本部!G346)</f>
        <v>0</v>
      </c>
      <c r="H346" s="113"/>
      <c r="I346" s="112">
        <f>SUM(岩泉町・本部!I346)</f>
        <v>0</v>
      </c>
      <c r="J346" s="104">
        <f>SUM(岩泉町・本部!J346)</f>
        <v>0</v>
      </c>
    </row>
    <row r="347" spans="1:10" ht="8.25" hidden="1" customHeight="1" x14ac:dyDescent="0.15">
      <c r="A347" s="106">
        <v>10</v>
      </c>
      <c r="B347" s="89">
        <v>20</v>
      </c>
      <c r="C347" s="90" t="s">
        <v>1</v>
      </c>
      <c r="D347" s="88">
        <f>SUM(岩泉町・本部!D347)</f>
        <v>5</v>
      </c>
      <c r="E347" s="88">
        <f>SUM(岩泉町・本部!E347)</f>
        <v>0</v>
      </c>
      <c r="F347" s="88">
        <f>SUM(岩泉町・本部!F347)</f>
        <v>0</v>
      </c>
      <c r="G347" s="110">
        <f>SUM(岩泉町・本部!G347)</f>
        <v>0</v>
      </c>
      <c r="H347" s="113"/>
      <c r="I347" s="112">
        <f>SUM(岩泉町・本部!I347)</f>
        <v>0</v>
      </c>
      <c r="J347" s="104">
        <f>SUM(岩泉町・本部!J347)</f>
        <v>0</v>
      </c>
    </row>
    <row r="348" spans="1:10" ht="8.25" hidden="1" customHeight="1" x14ac:dyDescent="0.15">
      <c r="A348" s="106">
        <v>10</v>
      </c>
      <c r="B348" s="85">
        <v>21</v>
      </c>
      <c r="C348" s="90" t="s">
        <v>73</v>
      </c>
      <c r="D348" s="88">
        <f>SUM(岩泉町・本部!D348)</f>
        <v>5</v>
      </c>
      <c r="E348" s="88">
        <f>SUM(岩泉町・本部!E348)</f>
        <v>0</v>
      </c>
      <c r="F348" s="88">
        <f>SUM(岩泉町・本部!F348)</f>
        <v>0</v>
      </c>
      <c r="G348" s="110">
        <f>SUM(岩泉町・本部!G348)</f>
        <v>0</v>
      </c>
      <c r="H348" s="113"/>
      <c r="I348" s="112">
        <f>SUM(岩泉町・本部!I348)</f>
        <v>0</v>
      </c>
      <c r="J348" s="104">
        <f>SUM(岩泉町・本部!J348)</f>
        <v>0</v>
      </c>
    </row>
    <row r="349" spans="1:10" ht="8.25" hidden="1" customHeight="1" x14ac:dyDescent="0.15">
      <c r="A349" s="106">
        <v>10</v>
      </c>
      <c r="B349" s="89">
        <v>22</v>
      </c>
      <c r="C349" s="86" t="s">
        <v>37</v>
      </c>
      <c r="D349" s="88">
        <f>SUM(岩泉町・本部!D349)</f>
        <v>5</v>
      </c>
      <c r="E349" s="88">
        <f>SUM(岩泉町・本部!E349)</f>
        <v>0</v>
      </c>
      <c r="F349" s="88">
        <f>SUM(岩泉町・本部!F349)</f>
        <v>0</v>
      </c>
      <c r="G349" s="110">
        <f>SUM(岩泉町・本部!G349)</f>
        <v>0</v>
      </c>
      <c r="H349" s="113"/>
      <c r="I349" s="112">
        <f>SUM(岩泉町・本部!I349)</f>
        <v>0</v>
      </c>
      <c r="J349" s="104">
        <f>SUM(岩泉町・本部!J349)</f>
        <v>0</v>
      </c>
    </row>
    <row r="350" spans="1:10" ht="8.25" hidden="1" customHeight="1" x14ac:dyDescent="0.15">
      <c r="A350" s="106">
        <v>10</v>
      </c>
      <c r="B350" s="85">
        <v>23</v>
      </c>
      <c r="C350" s="90" t="s">
        <v>102</v>
      </c>
      <c r="D350" s="88">
        <f>SUM(岩泉町・本部!D350)</f>
        <v>5</v>
      </c>
      <c r="E350" s="88">
        <f>SUM(岩泉町・本部!E350)</f>
        <v>0</v>
      </c>
      <c r="F350" s="88">
        <f>SUM(岩泉町・本部!F350)</f>
        <v>0</v>
      </c>
      <c r="G350" s="110">
        <f>SUM(岩泉町・本部!G350)</f>
        <v>0</v>
      </c>
      <c r="H350" s="113"/>
      <c r="I350" s="112">
        <f>SUM(岩泉町・本部!I350)</f>
        <v>0</v>
      </c>
      <c r="J350" s="104">
        <f>SUM(岩泉町・本部!J350)</f>
        <v>0</v>
      </c>
    </row>
    <row r="351" spans="1:10" ht="8.25" hidden="1" customHeight="1" x14ac:dyDescent="0.15">
      <c r="A351" s="106">
        <v>10</v>
      </c>
      <c r="B351" s="89">
        <v>24</v>
      </c>
      <c r="C351" s="86" t="s">
        <v>74</v>
      </c>
      <c r="D351" s="88">
        <f>SUM(岩泉町・本部!D351)</f>
        <v>5</v>
      </c>
      <c r="E351" s="88">
        <f>SUM(岩泉町・本部!E351)</f>
        <v>0</v>
      </c>
      <c r="F351" s="88">
        <f>SUM(岩泉町・本部!F351)</f>
        <v>0</v>
      </c>
      <c r="G351" s="110">
        <f>SUM(岩泉町・本部!G351)</f>
        <v>0</v>
      </c>
      <c r="H351" s="113"/>
      <c r="I351" s="112">
        <f>SUM(岩泉町・本部!I351)</f>
        <v>0</v>
      </c>
      <c r="J351" s="104">
        <f>SUM(岩泉町・本部!J351)</f>
        <v>0</v>
      </c>
    </row>
    <row r="352" spans="1:10" ht="8.25" hidden="1" customHeight="1" x14ac:dyDescent="0.15">
      <c r="A352" s="106">
        <v>10</v>
      </c>
      <c r="B352" s="85">
        <v>25</v>
      </c>
      <c r="C352" s="90" t="s">
        <v>5</v>
      </c>
      <c r="D352" s="88">
        <f>SUM(岩泉町・本部!D352)</f>
        <v>5</v>
      </c>
      <c r="E352" s="88">
        <f>SUM(岩泉町・本部!E352)</f>
        <v>0</v>
      </c>
      <c r="F352" s="88">
        <f>SUM(岩泉町・本部!F352)</f>
        <v>0</v>
      </c>
      <c r="G352" s="110">
        <f>SUM(岩泉町・本部!G352)</f>
        <v>0</v>
      </c>
      <c r="H352" s="113"/>
      <c r="I352" s="112">
        <f>SUM(岩泉町・本部!I352)</f>
        <v>0</v>
      </c>
      <c r="J352" s="104">
        <f>SUM(岩泉町・本部!J352)</f>
        <v>0</v>
      </c>
    </row>
    <row r="353" spans="1:10" ht="8.25" hidden="1" customHeight="1" x14ac:dyDescent="0.15">
      <c r="A353" s="106">
        <v>10</v>
      </c>
      <c r="B353" s="89">
        <v>26</v>
      </c>
      <c r="C353" s="86" t="s">
        <v>0</v>
      </c>
      <c r="D353" s="88">
        <f>SUM(岩泉町・本部!D353)</f>
        <v>5</v>
      </c>
      <c r="E353" s="88">
        <f>SUM(岩泉町・本部!E353)</f>
        <v>0</v>
      </c>
      <c r="F353" s="88">
        <f>SUM(岩泉町・本部!F353)</f>
        <v>0</v>
      </c>
      <c r="G353" s="110">
        <f>SUM(岩泉町・本部!G353)</f>
        <v>0</v>
      </c>
      <c r="H353" s="113"/>
      <c r="I353" s="112">
        <f>SUM(岩泉町・本部!I353)</f>
        <v>0</v>
      </c>
      <c r="J353" s="104">
        <f>SUM(岩泉町・本部!J353)</f>
        <v>0</v>
      </c>
    </row>
    <row r="354" spans="1:10" ht="8.25" hidden="1" customHeight="1" x14ac:dyDescent="0.15">
      <c r="A354" s="106">
        <v>10</v>
      </c>
      <c r="B354" s="85">
        <v>27</v>
      </c>
      <c r="C354" s="90" t="s">
        <v>1</v>
      </c>
      <c r="D354" s="88">
        <f>SUM(岩泉町・本部!D354)</f>
        <v>5</v>
      </c>
      <c r="E354" s="88">
        <f>SUM(岩泉町・本部!E354)</f>
        <v>0</v>
      </c>
      <c r="F354" s="88">
        <f>SUM(岩泉町・本部!F354)</f>
        <v>0</v>
      </c>
      <c r="G354" s="110">
        <f>SUM(岩泉町・本部!G354)</f>
        <v>0</v>
      </c>
      <c r="H354" s="113"/>
      <c r="I354" s="112">
        <f>SUM(岩泉町・本部!I354)</f>
        <v>0</v>
      </c>
      <c r="J354" s="104">
        <f>SUM(岩泉町・本部!J354)</f>
        <v>0</v>
      </c>
    </row>
    <row r="355" spans="1:10" ht="8.25" hidden="1" customHeight="1" x14ac:dyDescent="0.15">
      <c r="A355" s="106">
        <v>10</v>
      </c>
      <c r="B355" s="89">
        <v>28</v>
      </c>
      <c r="C355" s="90" t="s">
        <v>73</v>
      </c>
      <c r="D355" s="88">
        <f>SUM(岩泉町・本部!D355)</f>
        <v>5</v>
      </c>
      <c r="E355" s="88">
        <f>SUM(岩泉町・本部!E355)</f>
        <v>0</v>
      </c>
      <c r="F355" s="88">
        <f>SUM(岩泉町・本部!F355)</f>
        <v>0</v>
      </c>
      <c r="G355" s="110">
        <f>SUM(岩泉町・本部!G355)</f>
        <v>0</v>
      </c>
      <c r="H355" s="113"/>
      <c r="I355" s="112">
        <f>SUM(岩泉町・本部!I355)</f>
        <v>0</v>
      </c>
      <c r="J355" s="104">
        <f>SUM(岩泉町・本部!J355)</f>
        <v>0</v>
      </c>
    </row>
    <row r="356" spans="1:10" ht="8.25" hidden="1" customHeight="1" x14ac:dyDescent="0.15">
      <c r="A356" s="106">
        <v>10</v>
      </c>
      <c r="B356" s="85">
        <v>29</v>
      </c>
      <c r="C356" s="86" t="s">
        <v>37</v>
      </c>
      <c r="D356" s="88">
        <f>SUM(岩泉町・本部!D356)</f>
        <v>5</v>
      </c>
      <c r="E356" s="88">
        <f>SUM(岩泉町・本部!E356)</f>
        <v>0</v>
      </c>
      <c r="F356" s="88">
        <f>SUM(岩泉町・本部!F356)</f>
        <v>1</v>
      </c>
      <c r="G356" s="110">
        <f>SUM(岩泉町・本部!G356)</f>
        <v>1</v>
      </c>
      <c r="H356" s="113"/>
      <c r="I356" s="112">
        <f>SUM(岩泉町・本部!I356)</f>
        <v>5</v>
      </c>
      <c r="J356" s="104">
        <f>SUM(岩泉町・本部!J356)</f>
        <v>0</v>
      </c>
    </row>
    <row r="357" spans="1:10" ht="8.25" hidden="1" customHeight="1" x14ac:dyDescent="0.15">
      <c r="A357" s="106">
        <v>10</v>
      </c>
      <c r="B357" s="89">
        <v>30</v>
      </c>
      <c r="C357" s="90" t="s">
        <v>102</v>
      </c>
      <c r="D357" s="88">
        <f>SUM(岩泉町・本部!D357)</f>
        <v>4</v>
      </c>
      <c r="E357" s="88">
        <f>SUM(岩泉町・本部!E357)</f>
        <v>0</v>
      </c>
      <c r="F357" s="88">
        <f>SUM(岩泉町・本部!F357)</f>
        <v>0</v>
      </c>
      <c r="G357" s="110">
        <f>SUM(岩泉町・本部!G357)</f>
        <v>0</v>
      </c>
      <c r="H357" s="113"/>
      <c r="I357" s="112">
        <f>SUM(岩泉町・本部!I357)</f>
        <v>0</v>
      </c>
      <c r="J357" s="104">
        <f>SUM(岩泉町・本部!J357)</f>
        <v>0</v>
      </c>
    </row>
    <row r="358" spans="1:10" ht="8.25" hidden="1" customHeight="1" x14ac:dyDescent="0.15">
      <c r="A358" s="106">
        <v>10</v>
      </c>
      <c r="B358" s="89">
        <v>31</v>
      </c>
      <c r="C358" s="86" t="s">
        <v>74</v>
      </c>
      <c r="D358" s="88">
        <f>SUM(岩泉町・本部!D358)</f>
        <v>4</v>
      </c>
      <c r="E358" s="88">
        <f>SUM(岩泉町・本部!E358)</f>
        <v>0</v>
      </c>
      <c r="F358" s="88">
        <f>SUM(岩泉町・本部!F358)</f>
        <v>0</v>
      </c>
      <c r="G358" s="110">
        <f>SUM(岩泉町・本部!G358)</f>
        <v>0</v>
      </c>
      <c r="H358" s="113"/>
      <c r="I358" s="112">
        <f>SUM(岩泉町・本部!I358)</f>
        <v>0</v>
      </c>
      <c r="J358" s="104">
        <f>SUM(岩泉町・本部!J358)</f>
        <v>0</v>
      </c>
    </row>
    <row r="359" spans="1:10" ht="40.5" customHeight="1" x14ac:dyDescent="0.15">
      <c r="A359" s="120" t="s">
        <v>85</v>
      </c>
      <c r="B359" s="121"/>
      <c r="C359" s="122"/>
      <c r="D359" s="94"/>
      <c r="E359" s="83">
        <f>SUM(E328:E358)</f>
        <v>2</v>
      </c>
      <c r="F359" s="84"/>
      <c r="G359" s="109">
        <f>SUM(G328:G358)</f>
        <v>5</v>
      </c>
      <c r="H359" s="113">
        <f>H327+E359-G359</f>
        <v>4</v>
      </c>
      <c r="I359" s="111">
        <f>SUM(I328:I358)</f>
        <v>27</v>
      </c>
      <c r="J359" s="103"/>
    </row>
    <row r="360" spans="1:10" ht="8.25" hidden="1" customHeight="1" x14ac:dyDescent="0.15">
      <c r="A360" s="106">
        <v>11</v>
      </c>
      <c r="B360" s="89">
        <v>1</v>
      </c>
      <c r="C360" s="90" t="s">
        <v>5</v>
      </c>
      <c r="D360" s="88">
        <f>SUM(岩泉町・本部!D360)</f>
        <v>4</v>
      </c>
      <c r="E360" s="88">
        <f>SUM(岩泉町・本部!E360)</f>
        <v>0</v>
      </c>
      <c r="F360" s="88">
        <f>SUM(岩泉町・本部!F360)</f>
        <v>0</v>
      </c>
      <c r="G360" s="110">
        <f>SUM(岩泉町・本部!G360)</f>
        <v>0</v>
      </c>
      <c r="H360" s="113"/>
      <c r="I360" s="112">
        <f>SUM(岩泉町・本部!I360)</f>
        <v>0</v>
      </c>
      <c r="J360" s="104">
        <f>SUM(岩泉町・本部!J360)</f>
        <v>0</v>
      </c>
    </row>
    <row r="361" spans="1:10" ht="8.25" hidden="1" customHeight="1" x14ac:dyDescent="0.15">
      <c r="A361" s="106">
        <v>11</v>
      </c>
      <c r="B361" s="85">
        <v>2</v>
      </c>
      <c r="C361" s="86" t="s">
        <v>0</v>
      </c>
      <c r="D361" s="88">
        <f>SUM(岩泉町・本部!D361)</f>
        <v>4</v>
      </c>
      <c r="E361" s="88">
        <f>SUM(岩泉町・本部!E361)</f>
        <v>0</v>
      </c>
      <c r="F361" s="88">
        <f>SUM(岩泉町・本部!F361)</f>
        <v>0</v>
      </c>
      <c r="G361" s="110">
        <f>SUM(岩泉町・本部!G361)</f>
        <v>0</v>
      </c>
      <c r="H361" s="113"/>
      <c r="I361" s="112">
        <f>SUM(岩泉町・本部!I361)</f>
        <v>0</v>
      </c>
      <c r="J361" s="104">
        <f>SUM(岩泉町・本部!J361)</f>
        <v>0</v>
      </c>
    </row>
    <row r="362" spans="1:10" ht="8.25" hidden="1" customHeight="1" x14ac:dyDescent="0.15">
      <c r="A362" s="106">
        <v>11</v>
      </c>
      <c r="B362" s="89">
        <v>3</v>
      </c>
      <c r="C362" s="90" t="s">
        <v>1</v>
      </c>
      <c r="D362" s="88">
        <f>SUM(岩泉町・本部!D362)</f>
        <v>4</v>
      </c>
      <c r="E362" s="88">
        <f>SUM(岩泉町・本部!E362)</f>
        <v>0</v>
      </c>
      <c r="F362" s="88">
        <f>SUM(岩泉町・本部!F362)</f>
        <v>0</v>
      </c>
      <c r="G362" s="110">
        <f>SUM(岩泉町・本部!G362)</f>
        <v>0</v>
      </c>
      <c r="H362" s="113"/>
      <c r="I362" s="112">
        <f>SUM(岩泉町・本部!I362)</f>
        <v>0</v>
      </c>
      <c r="J362" s="104">
        <f>SUM(岩泉町・本部!J362)</f>
        <v>0</v>
      </c>
    </row>
    <row r="363" spans="1:10" ht="8.25" hidden="1" customHeight="1" x14ac:dyDescent="0.15">
      <c r="A363" s="106">
        <v>11</v>
      </c>
      <c r="B363" s="85">
        <v>4</v>
      </c>
      <c r="C363" s="90" t="s">
        <v>73</v>
      </c>
      <c r="D363" s="88">
        <f>SUM(岩泉町・本部!D363)</f>
        <v>4</v>
      </c>
      <c r="E363" s="88">
        <f>SUM(岩泉町・本部!E363)</f>
        <v>0</v>
      </c>
      <c r="F363" s="88">
        <f>SUM(岩泉町・本部!F363)</f>
        <v>1</v>
      </c>
      <c r="G363" s="110">
        <f>SUM(岩泉町・本部!G363)</f>
        <v>1</v>
      </c>
      <c r="H363" s="113"/>
      <c r="I363" s="112">
        <f>SUM(岩泉町・本部!I363)</f>
        <v>9</v>
      </c>
      <c r="J363" s="104">
        <f>SUM(岩泉町・本部!J363)</f>
        <v>0</v>
      </c>
    </row>
    <row r="364" spans="1:10" ht="8.25" hidden="1" customHeight="1" x14ac:dyDescent="0.15">
      <c r="A364" s="106">
        <v>11</v>
      </c>
      <c r="B364" s="85">
        <v>5</v>
      </c>
      <c r="C364" s="90" t="s">
        <v>37</v>
      </c>
      <c r="D364" s="88">
        <f>SUM(岩泉町・本部!D364)</f>
        <v>3</v>
      </c>
      <c r="E364" s="88">
        <f>SUM(岩泉町・本部!E364)</f>
        <v>0</v>
      </c>
      <c r="F364" s="88">
        <f>SUM(岩泉町・本部!F364)</f>
        <v>1</v>
      </c>
      <c r="G364" s="110">
        <f>SUM(岩泉町・本部!G364)</f>
        <v>1</v>
      </c>
      <c r="H364" s="113"/>
      <c r="I364" s="112">
        <f>SUM(岩泉町・本部!I364)</f>
        <v>7</v>
      </c>
      <c r="J364" s="104">
        <f>SUM(岩泉町・本部!J364)</f>
        <v>0</v>
      </c>
    </row>
    <row r="365" spans="1:10" ht="8.25" hidden="1" customHeight="1" x14ac:dyDescent="0.15">
      <c r="A365" s="106">
        <v>11</v>
      </c>
      <c r="B365" s="89">
        <v>6</v>
      </c>
      <c r="C365" s="90" t="s">
        <v>3</v>
      </c>
      <c r="D365" s="88">
        <f>SUM(岩泉町・本部!D365)</f>
        <v>2</v>
      </c>
      <c r="E365" s="88">
        <f>SUM(岩泉町・本部!E365)</f>
        <v>0</v>
      </c>
      <c r="F365" s="88">
        <f>SUM(岩泉町・本部!F365)</f>
        <v>1</v>
      </c>
      <c r="G365" s="110">
        <f>SUM(岩泉町・本部!G365)</f>
        <v>1</v>
      </c>
      <c r="H365" s="113"/>
      <c r="I365" s="112">
        <f>SUM(岩泉町・本部!I365)</f>
        <v>0</v>
      </c>
      <c r="J365" s="104">
        <f>SUM(岩泉町・本部!J365)</f>
        <v>0</v>
      </c>
    </row>
    <row r="366" spans="1:10" ht="8.25" hidden="1" customHeight="1" x14ac:dyDescent="0.15">
      <c r="A366" s="106">
        <v>11</v>
      </c>
      <c r="B366" s="85">
        <v>7</v>
      </c>
      <c r="C366" s="86" t="s">
        <v>74</v>
      </c>
      <c r="D366" s="88">
        <f>SUM(岩泉町・本部!D366)</f>
        <v>1</v>
      </c>
      <c r="E366" s="88">
        <f>SUM(岩泉町・本部!E366)</f>
        <v>0</v>
      </c>
      <c r="F366" s="88">
        <f>SUM(岩泉町・本部!F366)</f>
        <v>1</v>
      </c>
      <c r="G366" s="110">
        <f>SUM(岩泉町・本部!G366)</f>
        <v>1</v>
      </c>
      <c r="H366" s="113"/>
      <c r="I366" s="112">
        <f>SUM(岩泉町・本部!I366)</f>
        <v>3</v>
      </c>
      <c r="J366" s="104">
        <f>SUM(岩泉町・本部!J366)</f>
        <v>0</v>
      </c>
    </row>
    <row r="367" spans="1:10" ht="8.25" hidden="1" customHeight="1" x14ac:dyDescent="0.15">
      <c r="A367" s="106">
        <v>11</v>
      </c>
      <c r="B367" s="89">
        <v>8</v>
      </c>
      <c r="C367" s="90" t="s">
        <v>5</v>
      </c>
      <c r="D367" s="88">
        <f>SUM(岩泉町・本部!D367)</f>
        <v>0</v>
      </c>
      <c r="E367" s="88">
        <f>SUM(岩泉町・本部!E367)</f>
        <v>0</v>
      </c>
      <c r="F367" s="88">
        <f>SUM(岩泉町・本部!F367)</f>
        <v>0</v>
      </c>
      <c r="G367" s="110">
        <f>SUM(岩泉町・本部!G367)</f>
        <v>0</v>
      </c>
      <c r="H367" s="113"/>
      <c r="I367" s="112">
        <f>SUM(岩泉町・本部!I367)</f>
        <v>0</v>
      </c>
      <c r="J367" s="104">
        <f>SUM(岩泉町・本部!J367)</f>
        <v>0</v>
      </c>
    </row>
    <row r="368" spans="1:10" ht="8.25" hidden="1" customHeight="1" x14ac:dyDescent="0.15">
      <c r="A368" s="106">
        <v>11</v>
      </c>
      <c r="B368" s="85">
        <v>9</v>
      </c>
      <c r="C368" s="86" t="s">
        <v>0</v>
      </c>
      <c r="D368" s="88">
        <f>SUM(岩泉町・本部!D368)</f>
        <v>0</v>
      </c>
      <c r="E368" s="88">
        <f>SUM(岩泉町・本部!E368)</f>
        <v>0</v>
      </c>
      <c r="F368" s="88">
        <f>SUM(岩泉町・本部!F368)</f>
        <v>0</v>
      </c>
      <c r="G368" s="110">
        <f>SUM(岩泉町・本部!G368)</f>
        <v>0</v>
      </c>
      <c r="H368" s="113"/>
      <c r="I368" s="112">
        <f>SUM(岩泉町・本部!I368)</f>
        <v>0</v>
      </c>
      <c r="J368" s="104">
        <f>SUM(岩泉町・本部!J368)</f>
        <v>0</v>
      </c>
    </row>
    <row r="369" spans="1:10" ht="8.25" hidden="1" customHeight="1" x14ac:dyDescent="0.15">
      <c r="A369" s="106">
        <v>11</v>
      </c>
      <c r="B369" s="85">
        <v>10</v>
      </c>
      <c r="C369" s="90" t="s">
        <v>1</v>
      </c>
      <c r="D369" s="88">
        <f>SUM(岩泉町・本部!D369)</f>
        <v>0</v>
      </c>
      <c r="E369" s="88">
        <f>SUM(岩泉町・本部!E369)</f>
        <v>1</v>
      </c>
      <c r="F369" s="88">
        <f>SUM(岩泉町・本部!F369)</f>
        <v>0</v>
      </c>
      <c r="G369" s="110">
        <f>SUM(岩泉町・本部!G369)</f>
        <v>0</v>
      </c>
      <c r="H369" s="113"/>
      <c r="I369" s="112">
        <f>SUM(岩泉町・本部!I369)</f>
        <v>0</v>
      </c>
      <c r="J369" s="104">
        <f>SUM(岩泉町・本部!J369)</f>
        <v>0</v>
      </c>
    </row>
    <row r="370" spans="1:10" ht="8.25" hidden="1" customHeight="1" x14ac:dyDescent="0.15">
      <c r="A370" s="106">
        <v>11</v>
      </c>
      <c r="B370" s="89">
        <v>11</v>
      </c>
      <c r="C370" s="90" t="s">
        <v>73</v>
      </c>
      <c r="D370" s="88">
        <f>SUM(岩泉町・本部!D370)</f>
        <v>1</v>
      </c>
      <c r="E370" s="88">
        <f>SUM(岩泉町・本部!E370)</f>
        <v>0</v>
      </c>
      <c r="F370" s="88">
        <f>SUM(岩泉町・本部!F370)</f>
        <v>1</v>
      </c>
      <c r="G370" s="110">
        <f>SUM(岩泉町・本部!G370)</f>
        <v>1</v>
      </c>
      <c r="H370" s="113"/>
      <c r="I370" s="112">
        <f>SUM(岩泉町・本部!I370)</f>
        <v>3</v>
      </c>
      <c r="J370" s="104">
        <f>SUM(岩泉町・本部!J370)</f>
        <v>0</v>
      </c>
    </row>
    <row r="371" spans="1:10" ht="8.25" hidden="1" customHeight="1" x14ac:dyDescent="0.15">
      <c r="A371" s="106">
        <v>11</v>
      </c>
      <c r="B371" s="85">
        <v>12</v>
      </c>
      <c r="C371" s="90" t="s">
        <v>37</v>
      </c>
      <c r="D371" s="88">
        <f>SUM(岩泉町・本部!D371)</f>
        <v>0</v>
      </c>
      <c r="E371" s="88"/>
      <c r="F371" s="88"/>
      <c r="G371" s="110"/>
      <c r="H371" s="113"/>
      <c r="I371" s="112"/>
      <c r="J371" s="104"/>
    </row>
    <row r="372" spans="1:10" ht="8.25" hidden="1" customHeight="1" x14ac:dyDescent="0.15">
      <c r="A372" s="106">
        <v>11</v>
      </c>
      <c r="B372" s="89">
        <v>13</v>
      </c>
      <c r="C372" s="90" t="s">
        <v>3</v>
      </c>
      <c r="D372" s="88"/>
      <c r="E372" s="88"/>
      <c r="F372" s="88"/>
      <c r="G372" s="110"/>
      <c r="H372" s="113"/>
      <c r="I372" s="112"/>
      <c r="J372" s="104"/>
    </row>
    <row r="373" spans="1:10" ht="8.25" hidden="1" customHeight="1" x14ac:dyDescent="0.15">
      <c r="A373" s="106">
        <v>11</v>
      </c>
      <c r="B373" s="85">
        <v>14</v>
      </c>
      <c r="C373" s="86" t="s">
        <v>74</v>
      </c>
      <c r="D373" s="88"/>
      <c r="E373" s="88"/>
      <c r="F373" s="88"/>
      <c r="G373" s="110"/>
      <c r="H373" s="113"/>
      <c r="I373" s="112"/>
      <c r="J373" s="104"/>
    </row>
    <row r="374" spans="1:10" ht="8.25" hidden="1" customHeight="1" x14ac:dyDescent="0.15">
      <c r="A374" s="106">
        <v>11</v>
      </c>
      <c r="B374" s="85">
        <v>15</v>
      </c>
      <c r="C374" s="90" t="s">
        <v>5</v>
      </c>
      <c r="D374" s="88"/>
      <c r="E374" s="88"/>
      <c r="F374" s="88"/>
      <c r="G374" s="110"/>
      <c r="H374" s="113"/>
      <c r="I374" s="112"/>
      <c r="J374" s="104"/>
    </row>
    <row r="375" spans="1:10" ht="8.25" hidden="1" customHeight="1" x14ac:dyDescent="0.15">
      <c r="A375" s="106">
        <v>11</v>
      </c>
      <c r="B375" s="89">
        <v>16</v>
      </c>
      <c r="C375" s="86" t="s">
        <v>0</v>
      </c>
      <c r="D375" s="88"/>
      <c r="E375" s="88"/>
      <c r="F375" s="88"/>
      <c r="G375" s="110"/>
      <c r="H375" s="113"/>
      <c r="I375" s="112"/>
      <c r="J375" s="104"/>
    </row>
    <row r="376" spans="1:10" ht="8.25" hidden="1" customHeight="1" x14ac:dyDescent="0.15">
      <c r="A376" s="106">
        <v>11</v>
      </c>
      <c r="B376" s="85">
        <v>17</v>
      </c>
      <c r="C376" s="90" t="s">
        <v>1</v>
      </c>
      <c r="D376" s="88"/>
      <c r="E376" s="88"/>
      <c r="F376" s="88"/>
      <c r="G376" s="110"/>
      <c r="H376" s="113"/>
      <c r="I376" s="112"/>
      <c r="J376" s="104"/>
    </row>
    <row r="377" spans="1:10" ht="8.25" hidden="1" customHeight="1" x14ac:dyDescent="0.15">
      <c r="A377" s="106">
        <v>11</v>
      </c>
      <c r="B377" s="89">
        <v>18</v>
      </c>
      <c r="C377" s="90" t="s">
        <v>73</v>
      </c>
      <c r="D377" s="88"/>
      <c r="E377" s="88"/>
      <c r="F377" s="88"/>
      <c r="G377" s="110"/>
      <c r="H377" s="113"/>
      <c r="I377" s="112"/>
      <c r="J377" s="104"/>
    </row>
    <row r="378" spans="1:10" ht="8.25" hidden="1" customHeight="1" x14ac:dyDescent="0.15">
      <c r="A378" s="106">
        <v>11</v>
      </c>
      <c r="B378" s="85">
        <v>19</v>
      </c>
      <c r="C378" s="90" t="s">
        <v>37</v>
      </c>
      <c r="D378" s="88"/>
      <c r="E378" s="88"/>
      <c r="F378" s="88"/>
      <c r="G378" s="110"/>
      <c r="H378" s="113"/>
      <c r="I378" s="112"/>
      <c r="J378" s="104"/>
    </row>
    <row r="379" spans="1:10" ht="8.25" hidden="1" customHeight="1" x14ac:dyDescent="0.15">
      <c r="A379" s="106">
        <v>11</v>
      </c>
      <c r="B379" s="85">
        <v>20</v>
      </c>
      <c r="C379" s="90" t="s">
        <v>3</v>
      </c>
      <c r="D379" s="88"/>
      <c r="E379" s="88"/>
      <c r="F379" s="88"/>
      <c r="G379" s="110"/>
      <c r="H379" s="113"/>
      <c r="I379" s="112"/>
      <c r="J379" s="104"/>
    </row>
    <row r="380" spans="1:10" ht="8.25" hidden="1" customHeight="1" x14ac:dyDescent="0.15">
      <c r="A380" s="106">
        <v>11</v>
      </c>
      <c r="B380" s="89">
        <v>21</v>
      </c>
      <c r="C380" s="86" t="s">
        <v>74</v>
      </c>
      <c r="D380" s="88"/>
      <c r="E380" s="88"/>
      <c r="F380" s="88"/>
      <c r="G380" s="110"/>
      <c r="H380" s="113"/>
      <c r="I380" s="112"/>
      <c r="J380" s="104"/>
    </row>
    <row r="381" spans="1:10" ht="8.25" hidden="1" customHeight="1" x14ac:dyDescent="0.15">
      <c r="A381" s="106">
        <v>11</v>
      </c>
      <c r="B381" s="85">
        <v>22</v>
      </c>
      <c r="C381" s="90" t="s">
        <v>5</v>
      </c>
      <c r="D381" s="88"/>
      <c r="E381" s="88"/>
      <c r="F381" s="88"/>
      <c r="G381" s="110"/>
      <c r="H381" s="113"/>
      <c r="I381" s="112"/>
      <c r="J381" s="104"/>
    </row>
    <row r="382" spans="1:10" ht="8.25" hidden="1" customHeight="1" x14ac:dyDescent="0.15">
      <c r="A382" s="106">
        <v>11</v>
      </c>
      <c r="B382" s="89">
        <v>23</v>
      </c>
      <c r="C382" s="86" t="s">
        <v>0</v>
      </c>
      <c r="D382" s="88"/>
      <c r="E382" s="88"/>
      <c r="F382" s="88"/>
      <c r="G382" s="110"/>
      <c r="H382" s="113"/>
      <c r="I382" s="112"/>
      <c r="J382" s="104"/>
    </row>
    <row r="383" spans="1:10" ht="8.25" hidden="1" customHeight="1" x14ac:dyDescent="0.15">
      <c r="A383" s="106">
        <v>11</v>
      </c>
      <c r="B383" s="85">
        <v>24</v>
      </c>
      <c r="C383" s="90" t="s">
        <v>1</v>
      </c>
      <c r="D383" s="88"/>
      <c r="E383" s="88"/>
      <c r="F383" s="88"/>
      <c r="G383" s="110"/>
      <c r="H383" s="113"/>
      <c r="I383" s="112"/>
      <c r="J383" s="104"/>
    </row>
    <row r="384" spans="1:10" ht="8.25" hidden="1" customHeight="1" x14ac:dyDescent="0.15">
      <c r="A384" s="106">
        <v>11</v>
      </c>
      <c r="B384" s="85">
        <v>25</v>
      </c>
      <c r="C384" s="90" t="s">
        <v>73</v>
      </c>
      <c r="D384" s="88"/>
      <c r="E384" s="88"/>
      <c r="F384" s="88"/>
      <c r="G384" s="110"/>
      <c r="H384" s="113"/>
      <c r="I384" s="112"/>
      <c r="J384" s="104"/>
    </row>
    <row r="385" spans="1:10" ht="8.25" hidden="1" customHeight="1" x14ac:dyDescent="0.15">
      <c r="A385" s="106">
        <v>11</v>
      </c>
      <c r="B385" s="89">
        <v>26</v>
      </c>
      <c r="C385" s="90" t="s">
        <v>37</v>
      </c>
      <c r="D385" s="88"/>
      <c r="E385" s="88"/>
      <c r="F385" s="88"/>
      <c r="G385" s="110"/>
      <c r="H385" s="113"/>
      <c r="I385" s="112"/>
      <c r="J385" s="104"/>
    </row>
    <row r="386" spans="1:10" ht="8.25" hidden="1" customHeight="1" x14ac:dyDescent="0.15">
      <c r="A386" s="106">
        <v>11</v>
      </c>
      <c r="B386" s="85">
        <v>27</v>
      </c>
      <c r="C386" s="90" t="s">
        <v>3</v>
      </c>
      <c r="D386" s="88"/>
      <c r="E386" s="88"/>
      <c r="F386" s="88"/>
      <c r="G386" s="110"/>
      <c r="H386" s="113"/>
      <c r="I386" s="112"/>
      <c r="J386" s="104"/>
    </row>
    <row r="387" spans="1:10" ht="8.25" hidden="1" customHeight="1" x14ac:dyDescent="0.15">
      <c r="A387" s="106">
        <v>11</v>
      </c>
      <c r="B387" s="89">
        <v>28</v>
      </c>
      <c r="C387" s="86" t="s">
        <v>74</v>
      </c>
      <c r="D387" s="88"/>
      <c r="E387" s="88"/>
      <c r="F387" s="88"/>
      <c r="G387" s="110"/>
      <c r="H387" s="113"/>
      <c r="I387" s="112"/>
      <c r="J387" s="104"/>
    </row>
    <row r="388" spans="1:10" ht="8.25" hidden="1" customHeight="1" x14ac:dyDescent="0.15">
      <c r="A388" s="106">
        <v>11</v>
      </c>
      <c r="B388" s="85">
        <v>29</v>
      </c>
      <c r="C388" s="90" t="s">
        <v>104</v>
      </c>
      <c r="D388" s="88"/>
      <c r="E388" s="88"/>
      <c r="F388" s="88"/>
      <c r="G388" s="110"/>
      <c r="H388" s="113"/>
      <c r="I388" s="112"/>
      <c r="J388" s="104"/>
    </row>
    <row r="389" spans="1:10" ht="8.25" hidden="1" customHeight="1" x14ac:dyDescent="0.15">
      <c r="A389" s="106">
        <v>11</v>
      </c>
      <c r="B389" s="89">
        <v>30</v>
      </c>
      <c r="C389" s="86" t="s">
        <v>105</v>
      </c>
      <c r="D389" s="88"/>
      <c r="E389" s="88"/>
      <c r="F389" s="88"/>
      <c r="G389" s="110"/>
      <c r="H389" s="113"/>
      <c r="I389" s="112"/>
      <c r="J389" s="104"/>
    </row>
    <row r="390" spans="1:10" ht="40.5" customHeight="1" x14ac:dyDescent="0.15">
      <c r="A390" s="120" t="s">
        <v>88</v>
      </c>
      <c r="B390" s="121"/>
      <c r="C390" s="122"/>
      <c r="D390" s="94"/>
      <c r="E390" s="83">
        <f>SUM(E360:E389)</f>
        <v>1</v>
      </c>
      <c r="F390" s="84"/>
      <c r="G390" s="109">
        <f>SUM(G360:G389)</f>
        <v>5</v>
      </c>
      <c r="H390" s="113">
        <f>H359+E390-G390</f>
        <v>0</v>
      </c>
      <c r="I390" s="111">
        <f>SUM(I360:I389)</f>
        <v>22</v>
      </c>
      <c r="J390" s="103"/>
    </row>
    <row r="391" spans="1:10" ht="40.5" customHeight="1" x14ac:dyDescent="0.15">
      <c r="A391" s="120" t="s">
        <v>77</v>
      </c>
      <c r="B391" s="121"/>
      <c r="C391" s="122"/>
      <c r="D391" s="94"/>
      <c r="E391" s="83">
        <f>SUM(E39,E71,E102,E134,E166,E167,E168,E169,E201,E232,E264,E296,E327,E359,E390)</f>
        <v>1726</v>
      </c>
      <c r="F391" s="84"/>
      <c r="G391" s="109">
        <f>SUM(G39,G71,G102,G134,G166,G167,G168,G169,G201,G232,G264,G296,G327,G359,G390)</f>
        <v>1726</v>
      </c>
      <c r="H391" s="114"/>
      <c r="I391" s="111">
        <f>SUM(I39,I71,I102,I134,I166,I167,I168,I169,I201,I232,I264,I296,I327,I359,I390)</f>
        <v>24470</v>
      </c>
      <c r="J391" s="103"/>
    </row>
  </sheetData>
  <sheetProtection selectLockedCells="1"/>
  <mergeCells count="24">
    <mergeCell ref="A390:C390"/>
    <mergeCell ref="A391:C391"/>
    <mergeCell ref="A5:C8"/>
    <mergeCell ref="A168:C168"/>
    <mergeCell ref="A169:C169"/>
    <mergeCell ref="A201:C201"/>
    <mergeCell ref="A232:C232"/>
    <mergeCell ref="A264:C264"/>
    <mergeCell ref="A296:C296"/>
    <mergeCell ref="A39:C39"/>
    <mergeCell ref="A71:C71"/>
    <mergeCell ref="A102:C102"/>
    <mergeCell ref="A134:C134"/>
    <mergeCell ref="A166:C166"/>
    <mergeCell ref="A167:C167"/>
    <mergeCell ref="B2:D2"/>
    <mergeCell ref="E2:J2"/>
    <mergeCell ref="A327:C327"/>
    <mergeCell ref="A359:C359"/>
    <mergeCell ref="F3:I3"/>
    <mergeCell ref="I5:I6"/>
    <mergeCell ref="G5:G6"/>
    <mergeCell ref="E5:E6"/>
    <mergeCell ref="H5:H6"/>
  </mergeCells>
  <phoneticPr fontId="1"/>
  <pageMargins left="0.49" right="0.45" top="0.31" bottom="0.27" header="0.3" footer="0.3"/>
  <pageSetup paperSize="9" scale="7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8"/>
  <sheetViews>
    <sheetView view="pageBreakPreview" zoomScaleNormal="100" zoomScaleSheetLayoutView="100" workbookViewId="0">
      <pane xSplit="3" ySplit="8" topLeftCell="D27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3.5" x14ac:dyDescent="0.15"/>
  <cols>
    <col min="1" max="1" width="3.375" style="1" bestFit="1" customWidth="1"/>
    <col min="2" max="2" width="3.5" style="1" bestFit="1" customWidth="1"/>
    <col min="3" max="3" width="5.25" style="2" bestFit="1" customWidth="1"/>
    <col min="4" max="4" width="13.875" style="2" bestFit="1" customWidth="1"/>
    <col min="5" max="10" width="13.875" style="1" customWidth="1"/>
    <col min="11" max="16384" width="9" style="1"/>
  </cols>
  <sheetData>
    <row r="1" spans="1:10" ht="14.25" thickBot="1" x14ac:dyDescent="0.2"/>
    <row r="2" spans="1:10" ht="44.25" customHeight="1" thickTop="1" thickBot="1" x14ac:dyDescent="0.2">
      <c r="B2" s="115" t="s">
        <v>7</v>
      </c>
      <c r="C2" s="116"/>
      <c r="D2" s="117"/>
      <c r="E2" s="33"/>
      <c r="F2" s="34" t="s">
        <v>8</v>
      </c>
      <c r="G2" s="34"/>
      <c r="H2" s="34"/>
      <c r="I2" s="34"/>
      <c r="J2" s="34"/>
    </row>
    <row r="3" spans="1:10" ht="22.5" customHeight="1" thickTop="1" x14ac:dyDescent="0.15">
      <c r="F3" s="156" t="s">
        <v>9</v>
      </c>
      <c r="G3" s="156"/>
      <c r="H3" s="156" t="s">
        <v>54</v>
      </c>
      <c r="I3" s="156"/>
      <c r="J3" s="156"/>
    </row>
    <row r="5" spans="1:10" s="2" customFormat="1" x14ac:dyDescent="0.15">
      <c r="A5" s="157" t="s">
        <v>10</v>
      </c>
      <c r="B5" s="158"/>
      <c r="C5" s="159"/>
      <c r="D5" s="6" t="s">
        <v>11</v>
      </c>
      <c r="E5" s="6" t="s">
        <v>38</v>
      </c>
      <c r="F5" s="6" t="s">
        <v>13</v>
      </c>
      <c r="G5" s="6" t="s">
        <v>14</v>
      </c>
      <c r="H5" s="6" t="s">
        <v>15</v>
      </c>
      <c r="I5" s="6" t="s">
        <v>16</v>
      </c>
      <c r="J5" s="6" t="s">
        <v>17</v>
      </c>
    </row>
    <row r="6" spans="1:10" s="2" customFormat="1" ht="29.25" customHeight="1" x14ac:dyDescent="0.15">
      <c r="A6" s="160"/>
      <c r="B6" s="149"/>
      <c r="C6" s="150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6" t="s">
        <v>23</v>
      </c>
    </row>
    <row r="7" spans="1:10" s="11" customFormat="1" ht="48" x14ac:dyDescent="0.15">
      <c r="A7" s="153" t="s">
        <v>24</v>
      </c>
      <c r="B7" s="153" t="s">
        <v>25</v>
      </c>
      <c r="C7" s="153" t="s">
        <v>26</v>
      </c>
      <c r="D7" s="8" t="s">
        <v>27</v>
      </c>
      <c r="E7" s="9" t="s">
        <v>28</v>
      </c>
      <c r="F7" s="9" t="s">
        <v>29</v>
      </c>
      <c r="G7" s="9" t="s">
        <v>30</v>
      </c>
      <c r="H7" s="9" t="s">
        <v>31</v>
      </c>
      <c r="I7" s="8" t="s">
        <v>32</v>
      </c>
      <c r="J7" s="9" t="s">
        <v>33</v>
      </c>
    </row>
    <row r="8" spans="1:10" s="16" customFormat="1" ht="16.5" customHeight="1" x14ac:dyDescent="0.15">
      <c r="A8" s="153"/>
      <c r="B8" s="153"/>
      <c r="C8" s="153"/>
      <c r="D8" s="35" t="s">
        <v>34</v>
      </c>
      <c r="E8" s="25" t="s">
        <v>34</v>
      </c>
      <c r="F8" s="25" t="s">
        <v>34</v>
      </c>
      <c r="G8" s="25" t="s">
        <v>34</v>
      </c>
      <c r="H8" s="36" t="s">
        <v>35</v>
      </c>
      <c r="I8" s="25" t="s">
        <v>36</v>
      </c>
      <c r="J8" s="25" t="s">
        <v>36</v>
      </c>
    </row>
    <row r="9" spans="1:10" ht="22.5" customHeight="1" x14ac:dyDescent="0.15">
      <c r="A9" s="23">
        <v>9</v>
      </c>
      <c r="B9" s="23">
        <v>1</v>
      </c>
      <c r="C9" s="24" t="s">
        <v>0</v>
      </c>
      <c r="D9" s="37"/>
      <c r="E9" s="38"/>
      <c r="F9" s="38"/>
      <c r="G9" s="38"/>
      <c r="H9" s="23"/>
      <c r="I9" s="38"/>
      <c r="J9" s="39"/>
    </row>
    <row r="10" spans="1:10" ht="22.5" customHeight="1" x14ac:dyDescent="0.15">
      <c r="A10" s="23">
        <v>9</v>
      </c>
      <c r="B10" s="23">
        <v>2</v>
      </c>
      <c r="C10" s="24" t="s">
        <v>1</v>
      </c>
      <c r="D10" s="37"/>
      <c r="E10" s="38"/>
      <c r="F10" s="38"/>
      <c r="G10" s="38"/>
      <c r="H10" s="23"/>
      <c r="I10" s="38"/>
      <c r="J10" s="39"/>
    </row>
    <row r="11" spans="1:10" ht="22.5" customHeight="1" x14ac:dyDescent="0.15">
      <c r="A11" s="23">
        <v>9</v>
      </c>
      <c r="B11" s="23">
        <v>3</v>
      </c>
      <c r="C11" s="24" t="s">
        <v>2</v>
      </c>
      <c r="D11" s="37"/>
      <c r="E11" s="38"/>
      <c r="F11" s="38"/>
      <c r="G11" s="38"/>
      <c r="H11" s="23"/>
      <c r="I11" s="38"/>
      <c r="J11" s="39"/>
    </row>
    <row r="12" spans="1:10" ht="22.5" customHeight="1" x14ac:dyDescent="0.15">
      <c r="A12" s="23">
        <v>9</v>
      </c>
      <c r="B12" s="23">
        <v>4</v>
      </c>
      <c r="C12" s="24" t="s">
        <v>37</v>
      </c>
      <c r="D12" s="37">
        <f t="shared" ref="D12" si="0">H11</f>
        <v>0</v>
      </c>
      <c r="E12" s="38">
        <v>3</v>
      </c>
      <c r="F12" s="38">
        <v>3</v>
      </c>
      <c r="G12" s="38">
        <v>3</v>
      </c>
      <c r="H12" s="23">
        <f t="shared" ref="H12" si="1">D12+E12-G12</f>
        <v>0</v>
      </c>
      <c r="I12" s="38">
        <v>35</v>
      </c>
      <c r="J12" s="39"/>
    </row>
    <row r="13" spans="1:10" ht="22.5" customHeight="1" x14ac:dyDescent="0.15">
      <c r="A13" s="23">
        <v>9</v>
      </c>
      <c r="B13" s="23">
        <v>5</v>
      </c>
      <c r="C13" s="24" t="s">
        <v>3</v>
      </c>
      <c r="D13" s="37"/>
      <c r="E13" s="38"/>
      <c r="F13" s="38"/>
      <c r="G13" s="38"/>
      <c r="H13" s="23"/>
      <c r="I13" s="38"/>
      <c r="J13" s="39"/>
    </row>
    <row r="14" spans="1:10" ht="22.5" customHeight="1" x14ac:dyDescent="0.15">
      <c r="A14" s="23">
        <v>9</v>
      </c>
      <c r="B14" s="23">
        <v>6</v>
      </c>
      <c r="C14" s="24" t="s">
        <v>4</v>
      </c>
      <c r="D14" s="37"/>
      <c r="E14" s="38"/>
      <c r="F14" s="38"/>
      <c r="G14" s="38"/>
      <c r="H14" s="23"/>
      <c r="I14" s="38"/>
      <c r="J14" s="39"/>
    </row>
    <row r="15" spans="1:10" ht="22.5" customHeight="1" x14ac:dyDescent="0.15">
      <c r="A15" s="23">
        <v>9</v>
      </c>
      <c r="B15" s="23">
        <v>7</v>
      </c>
      <c r="C15" s="24" t="s">
        <v>5</v>
      </c>
      <c r="D15" s="37"/>
      <c r="E15" s="38"/>
      <c r="F15" s="38"/>
      <c r="G15" s="38"/>
      <c r="H15" s="23"/>
      <c r="I15" s="38"/>
      <c r="J15" s="39"/>
    </row>
    <row r="16" spans="1:10" ht="22.5" customHeight="1" x14ac:dyDescent="0.15">
      <c r="A16" s="23">
        <v>9</v>
      </c>
      <c r="B16" s="23">
        <v>8</v>
      </c>
      <c r="C16" s="24" t="s">
        <v>0</v>
      </c>
      <c r="D16" s="37"/>
      <c r="E16" s="38"/>
      <c r="F16" s="38"/>
      <c r="G16" s="38"/>
      <c r="H16" s="23"/>
      <c r="I16" s="38"/>
      <c r="J16" s="39"/>
    </row>
    <row r="17" spans="1:10" ht="22.5" customHeight="1" x14ac:dyDescent="0.15">
      <c r="A17" s="23">
        <v>9</v>
      </c>
      <c r="B17" s="23">
        <v>9</v>
      </c>
      <c r="C17" s="24" t="s">
        <v>1</v>
      </c>
      <c r="D17" s="37"/>
      <c r="E17" s="38"/>
      <c r="F17" s="38"/>
      <c r="G17" s="38"/>
      <c r="H17" s="23"/>
      <c r="I17" s="38"/>
      <c r="J17" s="38"/>
    </row>
    <row r="18" spans="1:10" ht="22.5" customHeight="1" x14ac:dyDescent="0.15">
      <c r="A18" s="23">
        <v>9</v>
      </c>
      <c r="B18" s="23">
        <v>10</v>
      </c>
      <c r="C18" s="24" t="s">
        <v>2</v>
      </c>
      <c r="D18" s="37"/>
      <c r="E18" s="38"/>
      <c r="F18" s="38"/>
      <c r="G18" s="38"/>
      <c r="H18" s="23"/>
      <c r="I18" s="38"/>
      <c r="J18" s="38"/>
    </row>
    <row r="19" spans="1:10" ht="22.5" customHeight="1" x14ac:dyDescent="0.15">
      <c r="A19" s="23">
        <v>9</v>
      </c>
      <c r="B19" s="23">
        <v>11</v>
      </c>
      <c r="C19" s="24" t="s">
        <v>37</v>
      </c>
      <c r="D19" s="37"/>
      <c r="E19" s="38"/>
      <c r="F19" s="38"/>
      <c r="G19" s="38"/>
      <c r="H19" s="23"/>
      <c r="I19" s="38"/>
      <c r="J19" s="38"/>
    </row>
    <row r="20" spans="1:10" ht="22.5" customHeight="1" x14ac:dyDescent="0.15">
      <c r="A20" s="23">
        <v>9</v>
      </c>
      <c r="B20" s="23">
        <v>12</v>
      </c>
      <c r="C20" s="24" t="s">
        <v>3</v>
      </c>
      <c r="D20" s="37"/>
      <c r="E20" s="38"/>
      <c r="F20" s="38"/>
      <c r="G20" s="38"/>
      <c r="H20" s="23"/>
      <c r="I20" s="38"/>
      <c r="J20" s="38"/>
    </row>
    <row r="21" spans="1:10" ht="22.5" customHeight="1" x14ac:dyDescent="0.15">
      <c r="A21" s="23">
        <v>9</v>
      </c>
      <c r="B21" s="23">
        <v>13</v>
      </c>
      <c r="C21" s="24" t="s">
        <v>4</v>
      </c>
      <c r="D21" s="37"/>
      <c r="E21" s="38"/>
      <c r="F21" s="38"/>
      <c r="G21" s="38"/>
      <c r="H21" s="23"/>
      <c r="I21" s="38"/>
      <c r="J21" s="38"/>
    </row>
    <row r="22" spans="1:10" ht="22.5" customHeight="1" x14ac:dyDescent="0.15">
      <c r="A22" s="23">
        <v>9</v>
      </c>
      <c r="B22" s="23">
        <v>14</v>
      </c>
      <c r="C22" s="24" t="s">
        <v>5</v>
      </c>
      <c r="D22" s="37"/>
      <c r="E22" s="38"/>
      <c r="F22" s="38"/>
      <c r="G22" s="38"/>
      <c r="H22" s="23"/>
      <c r="I22" s="38"/>
      <c r="J22" s="38"/>
    </row>
    <row r="23" spans="1:10" ht="22.5" customHeight="1" x14ac:dyDescent="0.15">
      <c r="A23" s="23">
        <v>9</v>
      </c>
      <c r="B23" s="23">
        <v>15</v>
      </c>
      <c r="C23" s="24" t="s">
        <v>0</v>
      </c>
      <c r="D23" s="37"/>
      <c r="E23" s="38"/>
      <c r="F23" s="38"/>
      <c r="G23" s="38"/>
      <c r="H23" s="23"/>
      <c r="I23" s="38"/>
      <c r="J23" s="38"/>
    </row>
    <row r="24" spans="1:10" ht="22.5" customHeight="1" x14ac:dyDescent="0.15">
      <c r="A24" s="23">
        <v>9</v>
      </c>
      <c r="B24" s="23">
        <v>16</v>
      </c>
      <c r="C24" s="24" t="s">
        <v>1</v>
      </c>
      <c r="D24" s="37"/>
      <c r="E24" s="38"/>
      <c r="F24" s="38"/>
      <c r="G24" s="38"/>
      <c r="H24" s="23"/>
      <c r="I24" s="38"/>
      <c r="J24" s="38"/>
    </row>
    <row r="25" spans="1:10" ht="22.5" customHeight="1" x14ac:dyDescent="0.15">
      <c r="A25" s="23">
        <v>9</v>
      </c>
      <c r="B25" s="23">
        <v>17</v>
      </c>
      <c r="C25" s="24" t="s">
        <v>2</v>
      </c>
      <c r="D25" s="37"/>
      <c r="E25" s="38"/>
      <c r="F25" s="38"/>
      <c r="G25" s="38"/>
      <c r="H25" s="23"/>
      <c r="I25" s="38"/>
      <c r="J25" s="38"/>
    </row>
    <row r="26" spans="1:10" ht="22.5" customHeight="1" x14ac:dyDescent="0.15">
      <c r="A26" s="23">
        <v>9</v>
      </c>
      <c r="B26" s="23">
        <v>18</v>
      </c>
      <c r="C26" s="24" t="s">
        <v>37</v>
      </c>
      <c r="D26" s="37"/>
      <c r="E26" s="38"/>
      <c r="F26" s="38"/>
      <c r="G26" s="38"/>
      <c r="H26" s="23"/>
      <c r="I26" s="38"/>
      <c r="J26" s="38"/>
    </row>
    <row r="27" spans="1:10" ht="22.5" customHeight="1" x14ac:dyDescent="0.15">
      <c r="A27" s="23">
        <v>9</v>
      </c>
      <c r="B27" s="23">
        <v>19</v>
      </c>
      <c r="C27" s="24" t="s">
        <v>3</v>
      </c>
      <c r="D27" s="37"/>
      <c r="E27" s="38"/>
      <c r="F27" s="38"/>
      <c r="G27" s="38"/>
      <c r="H27" s="23"/>
      <c r="I27" s="38"/>
      <c r="J27" s="38"/>
    </row>
    <row r="28" spans="1:10" ht="22.5" customHeight="1" x14ac:dyDescent="0.15">
      <c r="A28" s="23">
        <v>9</v>
      </c>
      <c r="B28" s="23">
        <v>20</v>
      </c>
      <c r="C28" s="24" t="s">
        <v>4</v>
      </c>
      <c r="D28" s="37"/>
      <c r="E28" s="38"/>
      <c r="F28" s="38"/>
      <c r="G28" s="38"/>
      <c r="H28" s="23"/>
      <c r="I28" s="38"/>
      <c r="J28" s="38"/>
    </row>
    <row r="29" spans="1:10" ht="22.5" customHeight="1" x14ac:dyDescent="0.15">
      <c r="A29" s="23">
        <v>9</v>
      </c>
      <c r="B29" s="23">
        <v>21</v>
      </c>
      <c r="C29" s="24" t="s">
        <v>5</v>
      </c>
      <c r="D29" s="37"/>
      <c r="E29" s="38"/>
      <c r="F29" s="38"/>
      <c r="G29" s="38"/>
      <c r="H29" s="23"/>
      <c r="I29" s="38"/>
      <c r="J29" s="38"/>
    </row>
    <row r="30" spans="1:10" ht="22.5" customHeight="1" x14ac:dyDescent="0.15">
      <c r="A30" s="23">
        <v>9</v>
      </c>
      <c r="B30" s="23">
        <v>22</v>
      </c>
      <c r="C30" s="24" t="s">
        <v>0</v>
      </c>
      <c r="D30" s="37"/>
      <c r="E30" s="38"/>
      <c r="F30" s="38"/>
      <c r="G30" s="38"/>
      <c r="H30" s="23"/>
      <c r="I30" s="38"/>
      <c r="J30" s="38"/>
    </row>
    <row r="31" spans="1:10" ht="22.5" customHeight="1" x14ac:dyDescent="0.15">
      <c r="A31" s="23">
        <v>9</v>
      </c>
      <c r="B31" s="23">
        <v>23</v>
      </c>
      <c r="C31" s="24" t="s">
        <v>1</v>
      </c>
      <c r="D31" s="37"/>
      <c r="E31" s="38"/>
      <c r="F31" s="38"/>
      <c r="G31" s="38"/>
      <c r="H31" s="23"/>
      <c r="I31" s="38"/>
      <c r="J31" s="38"/>
    </row>
    <row r="32" spans="1:10" ht="22.5" customHeight="1" x14ac:dyDescent="0.15">
      <c r="A32" s="23">
        <v>9</v>
      </c>
      <c r="B32" s="23">
        <v>24</v>
      </c>
      <c r="C32" s="24" t="s">
        <v>2</v>
      </c>
      <c r="D32" s="37"/>
      <c r="E32" s="38"/>
      <c r="F32" s="38"/>
      <c r="G32" s="38"/>
      <c r="H32" s="23"/>
      <c r="I32" s="38"/>
      <c r="J32" s="38"/>
    </row>
    <row r="33" spans="1:10" ht="22.5" customHeight="1" x14ac:dyDescent="0.15">
      <c r="A33" s="23">
        <v>9</v>
      </c>
      <c r="B33" s="23">
        <v>25</v>
      </c>
      <c r="C33" s="24" t="s">
        <v>37</v>
      </c>
      <c r="D33" s="37"/>
      <c r="E33" s="38"/>
      <c r="F33" s="38"/>
      <c r="G33" s="38"/>
      <c r="H33" s="23"/>
      <c r="I33" s="38"/>
      <c r="J33" s="38"/>
    </row>
    <row r="34" spans="1:10" ht="22.5" customHeight="1" x14ac:dyDescent="0.15">
      <c r="A34" s="23">
        <v>9</v>
      </c>
      <c r="B34" s="23">
        <v>26</v>
      </c>
      <c r="C34" s="24" t="s">
        <v>3</v>
      </c>
      <c r="D34" s="37"/>
      <c r="E34" s="38"/>
      <c r="F34" s="38"/>
      <c r="G34" s="38"/>
      <c r="H34" s="23"/>
      <c r="I34" s="38"/>
      <c r="J34" s="38"/>
    </row>
    <row r="35" spans="1:10" ht="22.5" customHeight="1" x14ac:dyDescent="0.15">
      <c r="A35" s="23">
        <v>9</v>
      </c>
      <c r="B35" s="23">
        <v>27</v>
      </c>
      <c r="C35" s="24" t="s">
        <v>4</v>
      </c>
      <c r="D35" s="37"/>
      <c r="E35" s="38"/>
      <c r="F35" s="38"/>
      <c r="G35" s="38"/>
      <c r="H35" s="23"/>
      <c r="I35" s="38"/>
      <c r="J35" s="38"/>
    </row>
    <row r="36" spans="1:10" ht="22.5" customHeight="1" x14ac:dyDescent="0.15">
      <c r="A36" s="23">
        <v>9</v>
      </c>
      <c r="B36" s="23">
        <v>28</v>
      </c>
      <c r="C36" s="24" t="s">
        <v>5</v>
      </c>
      <c r="D36" s="37"/>
      <c r="E36" s="38"/>
      <c r="F36" s="38"/>
      <c r="G36" s="38"/>
      <c r="H36" s="23"/>
      <c r="I36" s="38"/>
      <c r="J36" s="38"/>
    </row>
    <row r="37" spans="1:10" ht="22.5" customHeight="1" x14ac:dyDescent="0.15">
      <c r="A37" s="23">
        <v>9</v>
      </c>
      <c r="B37" s="23">
        <v>29</v>
      </c>
      <c r="C37" s="24" t="s">
        <v>0</v>
      </c>
      <c r="D37" s="37"/>
      <c r="E37" s="38"/>
      <c r="F37" s="38"/>
      <c r="G37" s="38"/>
      <c r="H37" s="23"/>
      <c r="I37" s="38"/>
      <c r="J37" s="38"/>
    </row>
    <row r="38" spans="1:10" ht="22.5" customHeight="1" x14ac:dyDescent="0.15">
      <c r="A38" s="47">
        <v>9</v>
      </c>
      <c r="B38" s="47">
        <v>30</v>
      </c>
      <c r="C38" s="48" t="s">
        <v>1</v>
      </c>
      <c r="D38" s="45"/>
      <c r="E38" s="49"/>
      <c r="F38" s="49"/>
      <c r="G38" s="49"/>
      <c r="H38" s="47"/>
      <c r="I38" s="49"/>
      <c r="J38" s="49"/>
    </row>
    <row r="39" spans="1:10" ht="22.5" customHeight="1" x14ac:dyDescent="0.15">
      <c r="A39" s="142" t="s">
        <v>76</v>
      </c>
      <c r="B39" s="143"/>
      <c r="C39" s="155"/>
      <c r="D39" s="66"/>
      <c r="E39" s="32">
        <f>SUM(E9:E38)</f>
        <v>3</v>
      </c>
      <c r="F39" s="62"/>
      <c r="G39" s="32">
        <f>SUM(G9:G38)</f>
        <v>3</v>
      </c>
      <c r="H39" s="62"/>
      <c r="I39" s="32">
        <f>SUM(I9:I38)</f>
        <v>35</v>
      </c>
      <c r="J39" s="63"/>
    </row>
    <row r="40" spans="1:10" ht="22.5" hidden="1" customHeight="1" x14ac:dyDescent="0.15">
      <c r="A40" s="44">
        <v>10</v>
      </c>
      <c r="B40" s="44">
        <v>1</v>
      </c>
      <c r="C40" s="59" t="s">
        <v>73</v>
      </c>
      <c r="D40" s="25"/>
      <c r="E40" s="64"/>
      <c r="F40" s="64"/>
      <c r="G40" s="64"/>
      <c r="H40" s="44"/>
      <c r="I40" s="64"/>
      <c r="J40" s="65"/>
    </row>
    <row r="41" spans="1:10" ht="22.5" hidden="1" customHeight="1" x14ac:dyDescent="0.15">
      <c r="A41" s="44">
        <v>10</v>
      </c>
      <c r="B41" s="23">
        <v>2</v>
      </c>
      <c r="C41" s="24" t="s">
        <v>37</v>
      </c>
      <c r="D41" s="40"/>
      <c r="E41" s="38"/>
      <c r="F41" s="38"/>
      <c r="G41" s="38"/>
      <c r="H41" s="23"/>
      <c r="I41" s="38"/>
      <c r="J41" s="39"/>
    </row>
    <row r="42" spans="1:10" ht="22.5" hidden="1" customHeight="1" x14ac:dyDescent="0.15">
      <c r="A42" s="44">
        <v>10</v>
      </c>
      <c r="B42" s="23">
        <v>3</v>
      </c>
      <c r="C42" s="24" t="s">
        <v>3</v>
      </c>
      <c r="D42" s="40"/>
      <c r="E42" s="38"/>
      <c r="F42" s="38"/>
      <c r="G42" s="38"/>
      <c r="H42" s="23"/>
      <c r="I42" s="38"/>
      <c r="J42" s="39"/>
    </row>
    <row r="43" spans="1:10" ht="22.5" hidden="1" customHeight="1" x14ac:dyDescent="0.15">
      <c r="A43" s="44">
        <v>10</v>
      </c>
      <c r="B43" s="23">
        <v>4</v>
      </c>
      <c r="C43" s="24" t="s">
        <v>74</v>
      </c>
      <c r="D43" s="40"/>
      <c r="E43" s="38"/>
      <c r="F43" s="38"/>
      <c r="G43" s="38"/>
      <c r="H43" s="23"/>
      <c r="I43" s="38"/>
      <c r="J43" s="39"/>
    </row>
    <row r="44" spans="1:10" ht="22.5" hidden="1" customHeight="1" x14ac:dyDescent="0.15">
      <c r="A44" s="44">
        <v>10</v>
      </c>
      <c r="B44" s="23">
        <v>5</v>
      </c>
      <c r="C44" s="24" t="s">
        <v>5</v>
      </c>
      <c r="D44" s="40"/>
      <c r="E44" s="38"/>
      <c r="F44" s="38"/>
      <c r="G44" s="38"/>
      <c r="H44" s="23"/>
      <c r="I44" s="38"/>
      <c r="J44" s="39"/>
    </row>
    <row r="45" spans="1:10" ht="22.5" hidden="1" customHeight="1" x14ac:dyDescent="0.15">
      <c r="A45" s="44">
        <v>10</v>
      </c>
      <c r="B45" s="23">
        <v>6</v>
      </c>
      <c r="C45" s="24" t="s">
        <v>75</v>
      </c>
      <c r="D45" s="40"/>
      <c r="E45" s="38"/>
      <c r="F45" s="38"/>
      <c r="G45" s="38"/>
      <c r="H45" s="23"/>
      <c r="I45" s="38"/>
      <c r="J45" s="39"/>
    </row>
    <row r="46" spans="1:10" ht="22.5" hidden="1" customHeight="1" x14ac:dyDescent="0.15">
      <c r="A46" s="44">
        <v>10</v>
      </c>
      <c r="B46" s="23">
        <v>7</v>
      </c>
      <c r="C46" s="24" t="s">
        <v>1</v>
      </c>
      <c r="D46" s="40"/>
      <c r="E46" s="38"/>
      <c r="F46" s="38"/>
      <c r="G46" s="38"/>
      <c r="H46" s="23"/>
      <c r="I46" s="38"/>
      <c r="J46" s="39"/>
    </row>
    <row r="47" spans="1:10" ht="22.5" hidden="1" customHeight="1" x14ac:dyDescent="0.15">
      <c r="A47" s="44">
        <v>10</v>
      </c>
      <c r="B47" s="23">
        <v>8</v>
      </c>
      <c r="C47" s="59" t="s">
        <v>73</v>
      </c>
      <c r="D47" s="40"/>
      <c r="E47" s="38"/>
      <c r="F47" s="38"/>
      <c r="G47" s="38"/>
      <c r="H47" s="23"/>
      <c r="I47" s="38"/>
      <c r="J47" s="38"/>
    </row>
    <row r="48" spans="1:10" ht="22.5" hidden="1" customHeight="1" x14ac:dyDescent="0.15">
      <c r="A48" s="44">
        <v>10</v>
      </c>
      <c r="B48" s="23">
        <v>9</v>
      </c>
      <c r="C48" s="24" t="s">
        <v>37</v>
      </c>
      <c r="D48" s="40"/>
      <c r="E48" s="41"/>
      <c r="F48" s="41"/>
      <c r="G48" s="41"/>
      <c r="H48" s="40"/>
      <c r="I48" s="41"/>
      <c r="J48" s="41"/>
    </row>
    <row r="49" spans="1:10" ht="22.5" hidden="1" customHeight="1" x14ac:dyDescent="0.15">
      <c r="A49" s="44">
        <v>10</v>
      </c>
      <c r="B49" s="23">
        <v>10</v>
      </c>
      <c r="C49" s="24" t="s">
        <v>3</v>
      </c>
      <c r="D49" s="40"/>
      <c r="E49" s="38"/>
      <c r="F49" s="38"/>
      <c r="G49" s="38"/>
      <c r="H49" s="40"/>
      <c r="I49" s="38"/>
      <c r="J49" s="38"/>
    </row>
    <row r="50" spans="1:10" ht="22.5" hidden="1" customHeight="1" x14ac:dyDescent="0.15">
      <c r="A50" s="44">
        <v>10</v>
      </c>
      <c r="B50" s="23">
        <v>11</v>
      </c>
      <c r="C50" s="24" t="s">
        <v>74</v>
      </c>
      <c r="D50" s="40"/>
      <c r="E50" s="38"/>
      <c r="F50" s="38"/>
      <c r="G50" s="38"/>
      <c r="H50" s="23"/>
      <c r="I50" s="38"/>
      <c r="J50" s="38"/>
    </row>
    <row r="51" spans="1:10" ht="22.5" hidden="1" customHeight="1" x14ac:dyDescent="0.15">
      <c r="A51" s="44">
        <v>10</v>
      </c>
      <c r="B51" s="23">
        <v>12</v>
      </c>
      <c r="C51" s="24" t="s">
        <v>5</v>
      </c>
      <c r="D51" s="40"/>
      <c r="E51" s="38"/>
      <c r="F51" s="38"/>
      <c r="G51" s="38"/>
      <c r="H51" s="23"/>
      <c r="I51" s="38"/>
      <c r="J51" s="38"/>
    </row>
    <row r="52" spans="1:10" ht="22.5" hidden="1" customHeight="1" x14ac:dyDescent="0.15">
      <c r="A52" s="44">
        <v>10</v>
      </c>
      <c r="B52" s="23">
        <v>13</v>
      </c>
      <c r="C52" s="24" t="s">
        <v>75</v>
      </c>
      <c r="D52" s="40"/>
      <c r="E52" s="38"/>
      <c r="F52" s="38"/>
      <c r="G52" s="38"/>
      <c r="H52" s="23"/>
      <c r="I52" s="38"/>
      <c r="J52" s="38"/>
    </row>
    <row r="53" spans="1:10" ht="22.5" hidden="1" customHeight="1" x14ac:dyDescent="0.15">
      <c r="A53" s="44">
        <v>10</v>
      </c>
      <c r="B53" s="23">
        <v>14</v>
      </c>
      <c r="C53" s="24" t="s">
        <v>1</v>
      </c>
      <c r="D53" s="40"/>
      <c r="E53" s="38"/>
      <c r="F53" s="38"/>
      <c r="G53" s="38"/>
      <c r="H53" s="23"/>
      <c r="I53" s="38"/>
      <c r="J53" s="38"/>
    </row>
    <row r="54" spans="1:10" ht="22.5" hidden="1" customHeight="1" x14ac:dyDescent="0.15">
      <c r="A54" s="44">
        <v>10</v>
      </c>
      <c r="B54" s="23">
        <v>15</v>
      </c>
      <c r="C54" s="59" t="s">
        <v>73</v>
      </c>
      <c r="D54" s="40"/>
      <c r="E54" s="38"/>
      <c r="F54" s="38"/>
      <c r="G54" s="38"/>
      <c r="H54" s="23"/>
      <c r="I54" s="38"/>
      <c r="J54" s="38"/>
    </row>
    <row r="55" spans="1:10" ht="22.5" hidden="1" customHeight="1" x14ac:dyDescent="0.15">
      <c r="A55" s="44">
        <v>10</v>
      </c>
      <c r="B55" s="23">
        <v>16</v>
      </c>
      <c r="C55" s="24" t="s">
        <v>37</v>
      </c>
      <c r="D55" s="40"/>
      <c r="E55" s="38"/>
      <c r="F55" s="38"/>
      <c r="G55" s="38"/>
      <c r="H55" s="23"/>
      <c r="I55" s="38"/>
      <c r="J55" s="38"/>
    </row>
    <row r="56" spans="1:10" ht="22.5" hidden="1" customHeight="1" x14ac:dyDescent="0.15">
      <c r="A56" s="44">
        <v>10</v>
      </c>
      <c r="B56" s="23">
        <v>17</v>
      </c>
      <c r="C56" s="24" t="s">
        <v>3</v>
      </c>
      <c r="D56" s="40"/>
      <c r="E56" s="38"/>
      <c r="F56" s="38"/>
      <c r="G56" s="38"/>
      <c r="H56" s="23"/>
      <c r="I56" s="38"/>
      <c r="J56" s="38"/>
    </row>
    <row r="57" spans="1:10" ht="22.5" hidden="1" customHeight="1" x14ac:dyDescent="0.15">
      <c r="A57" s="44">
        <v>10</v>
      </c>
      <c r="B57" s="23">
        <v>18</v>
      </c>
      <c r="C57" s="24" t="s">
        <v>74</v>
      </c>
      <c r="D57" s="40"/>
      <c r="E57" s="38"/>
      <c r="F57" s="38"/>
      <c r="G57" s="38"/>
      <c r="H57" s="23"/>
      <c r="I57" s="38"/>
      <c r="J57" s="38"/>
    </row>
    <row r="58" spans="1:10" ht="22.5" hidden="1" customHeight="1" x14ac:dyDescent="0.15">
      <c r="A58" s="44">
        <v>10</v>
      </c>
      <c r="B58" s="23">
        <v>19</v>
      </c>
      <c r="C58" s="24" t="s">
        <v>5</v>
      </c>
      <c r="D58" s="40"/>
      <c r="E58" s="38"/>
      <c r="F58" s="38"/>
      <c r="G58" s="38"/>
      <c r="H58" s="23"/>
      <c r="I58" s="38"/>
      <c r="J58" s="38"/>
    </row>
    <row r="59" spans="1:10" ht="22.5" hidden="1" customHeight="1" x14ac:dyDescent="0.15">
      <c r="A59" s="44">
        <v>10</v>
      </c>
      <c r="B59" s="23">
        <v>20</v>
      </c>
      <c r="C59" s="24" t="s">
        <v>75</v>
      </c>
      <c r="D59" s="40"/>
      <c r="E59" s="38"/>
      <c r="F59" s="38"/>
      <c r="G59" s="38"/>
      <c r="H59" s="23"/>
      <c r="I59" s="38"/>
      <c r="J59" s="38"/>
    </row>
    <row r="60" spans="1:10" ht="22.5" hidden="1" customHeight="1" x14ac:dyDescent="0.15">
      <c r="A60" s="44">
        <v>10</v>
      </c>
      <c r="B60" s="23">
        <v>21</v>
      </c>
      <c r="C60" s="24" t="s">
        <v>1</v>
      </c>
      <c r="D60" s="40"/>
      <c r="E60" s="38"/>
      <c r="F60" s="38"/>
      <c r="G60" s="38"/>
      <c r="H60" s="23"/>
      <c r="I60" s="38"/>
      <c r="J60" s="38"/>
    </row>
    <row r="61" spans="1:10" ht="22.5" hidden="1" customHeight="1" x14ac:dyDescent="0.15">
      <c r="A61" s="44">
        <v>10</v>
      </c>
      <c r="B61" s="23">
        <v>22</v>
      </c>
      <c r="C61" s="59" t="s">
        <v>73</v>
      </c>
      <c r="D61" s="40"/>
      <c r="E61" s="38"/>
      <c r="F61" s="38"/>
      <c r="G61" s="38"/>
      <c r="H61" s="23"/>
      <c r="I61" s="38"/>
      <c r="J61" s="38"/>
    </row>
    <row r="62" spans="1:10" ht="22.5" hidden="1" customHeight="1" x14ac:dyDescent="0.15">
      <c r="A62" s="44">
        <v>10</v>
      </c>
      <c r="B62" s="23">
        <v>23</v>
      </c>
      <c r="C62" s="24" t="s">
        <v>37</v>
      </c>
      <c r="D62" s="40"/>
      <c r="E62" s="38"/>
      <c r="F62" s="38"/>
      <c r="G62" s="38"/>
      <c r="H62" s="23"/>
      <c r="I62" s="38"/>
      <c r="J62" s="38"/>
    </row>
    <row r="63" spans="1:10" ht="22.5" hidden="1" customHeight="1" x14ac:dyDescent="0.15">
      <c r="A63" s="44">
        <v>10</v>
      </c>
      <c r="B63" s="23">
        <v>24</v>
      </c>
      <c r="C63" s="24" t="s">
        <v>3</v>
      </c>
      <c r="D63" s="40"/>
      <c r="E63" s="38"/>
      <c r="F63" s="38"/>
      <c r="G63" s="38"/>
      <c r="H63" s="23"/>
      <c r="I63" s="38"/>
      <c r="J63" s="38"/>
    </row>
    <row r="64" spans="1:10" ht="22.5" hidden="1" customHeight="1" x14ac:dyDescent="0.15">
      <c r="A64" s="44">
        <v>10</v>
      </c>
      <c r="B64" s="23">
        <v>25</v>
      </c>
      <c r="C64" s="24" t="s">
        <v>74</v>
      </c>
      <c r="D64" s="40"/>
      <c r="E64" s="38"/>
      <c r="F64" s="38"/>
      <c r="G64" s="38"/>
      <c r="H64" s="23"/>
      <c r="I64" s="38"/>
      <c r="J64" s="38"/>
    </row>
    <row r="65" spans="1:10" ht="22.5" hidden="1" customHeight="1" x14ac:dyDescent="0.15">
      <c r="A65" s="44">
        <v>10</v>
      </c>
      <c r="B65" s="23">
        <v>26</v>
      </c>
      <c r="C65" s="24" t="s">
        <v>5</v>
      </c>
      <c r="D65" s="40"/>
      <c r="E65" s="38"/>
      <c r="F65" s="38"/>
      <c r="G65" s="38"/>
      <c r="H65" s="23"/>
      <c r="I65" s="38"/>
      <c r="J65" s="38"/>
    </row>
    <row r="66" spans="1:10" ht="22.5" hidden="1" customHeight="1" x14ac:dyDescent="0.15">
      <c r="A66" s="44">
        <v>10</v>
      </c>
      <c r="B66" s="23">
        <v>27</v>
      </c>
      <c r="C66" s="24" t="s">
        <v>75</v>
      </c>
      <c r="D66" s="40"/>
      <c r="E66" s="38"/>
      <c r="F66" s="38"/>
      <c r="G66" s="38"/>
      <c r="H66" s="23"/>
      <c r="I66" s="38"/>
      <c r="J66" s="38"/>
    </row>
    <row r="67" spans="1:10" ht="22.5" hidden="1" customHeight="1" x14ac:dyDescent="0.15">
      <c r="A67" s="44">
        <v>10</v>
      </c>
      <c r="B67" s="23">
        <v>28</v>
      </c>
      <c r="C67" s="24" t="s">
        <v>1</v>
      </c>
      <c r="D67" s="40"/>
      <c r="E67" s="38"/>
      <c r="F67" s="38"/>
      <c r="G67" s="38"/>
      <c r="H67" s="23"/>
      <c r="I67" s="38"/>
      <c r="J67" s="38"/>
    </row>
    <row r="68" spans="1:10" ht="22.5" hidden="1" customHeight="1" x14ac:dyDescent="0.15">
      <c r="A68" s="44">
        <v>10</v>
      </c>
      <c r="B68" s="23">
        <v>29</v>
      </c>
      <c r="C68" s="24" t="s">
        <v>73</v>
      </c>
      <c r="D68" s="40"/>
      <c r="E68" s="38"/>
      <c r="F68" s="38"/>
      <c r="G68" s="38"/>
      <c r="H68" s="23"/>
      <c r="I68" s="38"/>
      <c r="J68" s="38"/>
    </row>
    <row r="69" spans="1:10" ht="22.5" hidden="1" customHeight="1" x14ac:dyDescent="0.15">
      <c r="A69" s="47">
        <v>10</v>
      </c>
      <c r="B69" s="23">
        <v>30</v>
      </c>
      <c r="C69" s="24" t="s">
        <v>37</v>
      </c>
      <c r="D69" s="40"/>
      <c r="E69" s="38"/>
      <c r="F69" s="38"/>
      <c r="G69" s="38"/>
      <c r="H69" s="23"/>
      <c r="I69" s="38"/>
      <c r="J69" s="38"/>
    </row>
    <row r="70" spans="1:10" ht="22.5" hidden="1" customHeight="1" x14ac:dyDescent="0.15">
      <c r="A70" s="28">
        <v>10</v>
      </c>
      <c r="B70" s="31">
        <v>31</v>
      </c>
      <c r="C70" s="57" t="s">
        <v>3</v>
      </c>
      <c r="D70" s="67"/>
      <c r="E70" s="68"/>
      <c r="F70" s="68"/>
      <c r="G70" s="68"/>
      <c r="H70" s="31"/>
      <c r="I70" s="68"/>
      <c r="J70" s="68"/>
    </row>
    <row r="71" spans="1:10" ht="22.5" hidden="1" customHeight="1" x14ac:dyDescent="0.15">
      <c r="A71" s="142" t="s">
        <v>85</v>
      </c>
      <c r="B71" s="143"/>
      <c r="C71" s="155"/>
      <c r="D71" s="61"/>
      <c r="E71" s="32"/>
      <c r="F71" s="62"/>
      <c r="G71" s="32"/>
      <c r="H71" s="62"/>
      <c r="I71" s="32"/>
      <c r="J71" s="63"/>
    </row>
    <row r="72" spans="1:10" ht="22.5" hidden="1" customHeight="1" x14ac:dyDescent="0.15">
      <c r="A72" s="44">
        <v>11</v>
      </c>
      <c r="B72" s="44">
        <v>1</v>
      </c>
      <c r="C72" s="59" t="s">
        <v>74</v>
      </c>
      <c r="D72" s="25"/>
      <c r="E72" s="47"/>
      <c r="F72" s="47"/>
      <c r="G72" s="47"/>
      <c r="H72" s="44"/>
      <c r="I72" s="47"/>
      <c r="J72" s="60"/>
    </row>
    <row r="73" spans="1:10" ht="22.5" hidden="1" customHeight="1" x14ac:dyDescent="0.15">
      <c r="A73" s="44">
        <v>11</v>
      </c>
      <c r="B73" s="23">
        <v>2</v>
      </c>
      <c r="C73" s="24" t="s">
        <v>5</v>
      </c>
      <c r="D73" s="25"/>
      <c r="E73" s="47"/>
      <c r="F73" s="47"/>
      <c r="G73" s="47"/>
      <c r="H73" s="44"/>
      <c r="I73" s="47"/>
      <c r="J73" s="60"/>
    </row>
    <row r="74" spans="1:10" ht="22.5" hidden="1" customHeight="1" x14ac:dyDescent="0.15">
      <c r="A74" s="44">
        <v>11</v>
      </c>
      <c r="B74" s="44">
        <v>3</v>
      </c>
      <c r="C74" s="24" t="s">
        <v>75</v>
      </c>
      <c r="D74" s="25"/>
      <c r="E74" s="47"/>
      <c r="F74" s="47"/>
      <c r="G74" s="47"/>
      <c r="H74" s="44"/>
      <c r="I74" s="47"/>
      <c r="J74" s="60"/>
    </row>
    <row r="75" spans="1:10" ht="22.5" hidden="1" customHeight="1" x14ac:dyDescent="0.15">
      <c r="A75" s="44">
        <v>11</v>
      </c>
      <c r="B75" s="23">
        <v>4</v>
      </c>
      <c r="C75" s="24" t="s">
        <v>1</v>
      </c>
      <c r="D75" s="25"/>
      <c r="E75" s="47"/>
      <c r="F75" s="47"/>
      <c r="G75" s="47"/>
      <c r="H75" s="44"/>
      <c r="I75" s="47"/>
      <c r="J75" s="60"/>
    </row>
    <row r="76" spans="1:10" ht="22.5" hidden="1" customHeight="1" x14ac:dyDescent="0.15">
      <c r="A76" s="44">
        <v>11</v>
      </c>
      <c r="B76" s="44">
        <v>5</v>
      </c>
      <c r="C76" s="24" t="s">
        <v>73</v>
      </c>
      <c r="D76" s="25"/>
      <c r="E76" s="47"/>
      <c r="F76" s="47"/>
      <c r="G76" s="47"/>
      <c r="H76" s="44"/>
      <c r="I76" s="47"/>
      <c r="J76" s="60"/>
    </row>
    <row r="77" spans="1:10" ht="22.5" hidden="1" customHeight="1" x14ac:dyDescent="0.15">
      <c r="A77" s="44">
        <v>11</v>
      </c>
      <c r="B77" s="23">
        <v>6</v>
      </c>
      <c r="C77" s="24" t="s">
        <v>37</v>
      </c>
      <c r="D77" s="25"/>
      <c r="E77" s="47"/>
      <c r="F77" s="47"/>
      <c r="G77" s="47"/>
      <c r="H77" s="44"/>
      <c r="I77" s="47"/>
      <c r="J77" s="60"/>
    </row>
    <row r="78" spans="1:10" ht="22.5" hidden="1" customHeight="1" x14ac:dyDescent="0.15">
      <c r="A78" s="44">
        <v>11</v>
      </c>
      <c r="B78" s="44">
        <v>7</v>
      </c>
      <c r="C78" s="24" t="s">
        <v>3</v>
      </c>
      <c r="D78" s="25"/>
      <c r="E78" s="47"/>
      <c r="F78" s="47"/>
      <c r="G78" s="47"/>
      <c r="H78" s="44"/>
      <c r="I78" s="47"/>
      <c r="J78" s="60"/>
    </row>
    <row r="79" spans="1:10" ht="22.5" hidden="1" customHeight="1" x14ac:dyDescent="0.15">
      <c r="A79" s="44">
        <v>11</v>
      </c>
      <c r="B79" s="23">
        <v>8</v>
      </c>
      <c r="C79" s="59" t="s">
        <v>74</v>
      </c>
      <c r="D79" s="25"/>
      <c r="E79" s="47"/>
      <c r="F79" s="47"/>
      <c r="G79" s="47"/>
      <c r="H79" s="44"/>
      <c r="I79" s="47"/>
      <c r="J79" s="60"/>
    </row>
    <row r="80" spans="1:10" ht="22.5" hidden="1" customHeight="1" x14ac:dyDescent="0.15">
      <c r="A80" s="44">
        <v>11</v>
      </c>
      <c r="B80" s="44">
        <v>9</v>
      </c>
      <c r="C80" s="24" t="s">
        <v>5</v>
      </c>
      <c r="D80" s="25"/>
      <c r="E80" s="47"/>
      <c r="F80" s="47"/>
      <c r="G80" s="47"/>
      <c r="H80" s="44"/>
      <c r="I80" s="47"/>
      <c r="J80" s="60"/>
    </row>
    <row r="81" spans="1:10" ht="22.5" hidden="1" customHeight="1" x14ac:dyDescent="0.15">
      <c r="A81" s="44">
        <v>11</v>
      </c>
      <c r="B81" s="23">
        <v>10</v>
      </c>
      <c r="C81" s="24" t="s">
        <v>75</v>
      </c>
      <c r="D81" s="25"/>
      <c r="E81" s="47"/>
      <c r="F81" s="47"/>
      <c r="G81" s="47"/>
      <c r="H81" s="44"/>
      <c r="I81" s="47"/>
      <c r="J81" s="60"/>
    </row>
    <row r="82" spans="1:10" ht="22.5" hidden="1" customHeight="1" x14ac:dyDescent="0.15">
      <c r="A82" s="44">
        <v>11</v>
      </c>
      <c r="B82" s="44">
        <v>11</v>
      </c>
      <c r="C82" s="24" t="s">
        <v>1</v>
      </c>
      <c r="D82" s="25"/>
      <c r="E82" s="47"/>
      <c r="F82" s="47"/>
      <c r="G82" s="47"/>
      <c r="H82" s="44"/>
      <c r="I82" s="47"/>
      <c r="J82" s="60"/>
    </row>
    <row r="83" spans="1:10" ht="22.5" hidden="1" customHeight="1" x14ac:dyDescent="0.15">
      <c r="A83" s="44">
        <v>11</v>
      </c>
      <c r="B83" s="23">
        <v>12</v>
      </c>
      <c r="C83" s="24" t="s">
        <v>73</v>
      </c>
      <c r="D83" s="25"/>
      <c r="E83" s="47"/>
      <c r="F83" s="47"/>
      <c r="G83" s="47"/>
      <c r="H83" s="44"/>
      <c r="I83" s="47"/>
      <c r="J83" s="60"/>
    </row>
    <row r="84" spans="1:10" ht="22.5" hidden="1" customHeight="1" x14ac:dyDescent="0.15">
      <c r="A84" s="44">
        <v>11</v>
      </c>
      <c r="B84" s="44">
        <v>13</v>
      </c>
      <c r="C84" s="24" t="s">
        <v>37</v>
      </c>
      <c r="D84" s="25"/>
      <c r="E84" s="47"/>
      <c r="F84" s="47"/>
      <c r="G84" s="47"/>
      <c r="H84" s="44"/>
      <c r="I84" s="47"/>
      <c r="J84" s="60"/>
    </row>
    <row r="85" spans="1:10" ht="22.5" hidden="1" customHeight="1" x14ac:dyDescent="0.15">
      <c r="A85" s="44">
        <v>11</v>
      </c>
      <c r="B85" s="23">
        <v>14</v>
      </c>
      <c r="C85" s="24" t="s">
        <v>3</v>
      </c>
      <c r="D85" s="25"/>
      <c r="E85" s="47"/>
      <c r="F85" s="47"/>
      <c r="G85" s="47"/>
      <c r="H85" s="44"/>
      <c r="I85" s="47"/>
      <c r="J85" s="60"/>
    </row>
    <row r="86" spans="1:10" ht="22.5" hidden="1" customHeight="1" x14ac:dyDescent="0.15">
      <c r="A86" s="44">
        <v>11</v>
      </c>
      <c r="B86" s="44">
        <v>15</v>
      </c>
      <c r="C86" s="59" t="s">
        <v>74</v>
      </c>
      <c r="D86" s="25"/>
      <c r="E86" s="47"/>
      <c r="F86" s="47"/>
      <c r="G86" s="47"/>
      <c r="H86" s="44"/>
      <c r="I86" s="47"/>
      <c r="J86" s="60"/>
    </row>
    <row r="87" spans="1:10" ht="22.5" hidden="1" customHeight="1" x14ac:dyDescent="0.15">
      <c r="A87" s="44">
        <v>11</v>
      </c>
      <c r="B87" s="23">
        <v>16</v>
      </c>
      <c r="C87" s="24" t="s">
        <v>5</v>
      </c>
      <c r="D87" s="25"/>
      <c r="E87" s="47"/>
      <c r="F87" s="47"/>
      <c r="G87" s="47"/>
      <c r="H87" s="44"/>
      <c r="I87" s="47"/>
      <c r="J87" s="60"/>
    </row>
    <row r="88" spans="1:10" ht="22.5" hidden="1" customHeight="1" x14ac:dyDescent="0.15">
      <c r="A88" s="44">
        <v>11</v>
      </c>
      <c r="B88" s="44">
        <v>17</v>
      </c>
      <c r="C88" s="24" t="s">
        <v>75</v>
      </c>
      <c r="D88" s="25"/>
      <c r="E88" s="47"/>
      <c r="F88" s="47"/>
      <c r="G88" s="47"/>
      <c r="H88" s="44"/>
      <c r="I88" s="47"/>
      <c r="J88" s="60"/>
    </row>
    <row r="89" spans="1:10" ht="22.5" hidden="1" customHeight="1" x14ac:dyDescent="0.15">
      <c r="A89" s="44">
        <v>11</v>
      </c>
      <c r="B89" s="23">
        <v>18</v>
      </c>
      <c r="C89" s="24" t="s">
        <v>1</v>
      </c>
      <c r="D89" s="25"/>
      <c r="E89" s="47"/>
      <c r="F89" s="47"/>
      <c r="G89" s="47"/>
      <c r="H89" s="44"/>
      <c r="I89" s="47"/>
      <c r="J89" s="60"/>
    </row>
    <row r="90" spans="1:10" ht="22.5" hidden="1" customHeight="1" x14ac:dyDescent="0.15">
      <c r="A90" s="44">
        <v>11</v>
      </c>
      <c r="B90" s="44">
        <v>19</v>
      </c>
      <c r="C90" s="24" t="s">
        <v>73</v>
      </c>
      <c r="D90" s="25"/>
      <c r="E90" s="47"/>
      <c r="F90" s="47"/>
      <c r="G90" s="47"/>
      <c r="H90" s="44"/>
      <c r="I90" s="47"/>
      <c r="J90" s="60"/>
    </row>
    <row r="91" spans="1:10" ht="22.5" hidden="1" customHeight="1" x14ac:dyDescent="0.15">
      <c r="A91" s="44">
        <v>11</v>
      </c>
      <c r="B91" s="23">
        <v>20</v>
      </c>
      <c r="C91" s="24" t="s">
        <v>37</v>
      </c>
      <c r="D91" s="25"/>
      <c r="E91" s="47"/>
      <c r="F91" s="47"/>
      <c r="G91" s="47"/>
      <c r="H91" s="44"/>
      <c r="I91" s="47"/>
      <c r="J91" s="60"/>
    </row>
    <row r="92" spans="1:10" ht="22.5" hidden="1" customHeight="1" x14ac:dyDescent="0.15">
      <c r="A92" s="44">
        <v>11</v>
      </c>
      <c r="B92" s="44">
        <v>21</v>
      </c>
      <c r="C92" s="24" t="s">
        <v>3</v>
      </c>
      <c r="D92" s="25"/>
      <c r="E92" s="47"/>
      <c r="F92" s="47"/>
      <c r="G92" s="47"/>
      <c r="H92" s="44"/>
      <c r="I92" s="47"/>
      <c r="J92" s="60"/>
    </row>
    <row r="93" spans="1:10" ht="22.5" hidden="1" customHeight="1" x14ac:dyDescent="0.15">
      <c r="A93" s="44">
        <v>11</v>
      </c>
      <c r="B93" s="23">
        <v>22</v>
      </c>
      <c r="C93" s="59" t="s">
        <v>74</v>
      </c>
      <c r="D93" s="25"/>
      <c r="E93" s="47"/>
      <c r="F93" s="47"/>
      <c r="G93" s="47"/>
      <c r="H93" s="44"/>
      <c r="I93" s="47"/>
      <c r="J93" s="60"/>
    </row>
    <row r="94" spans="1:10" ht="22.5" hidden="1" customHeight="1" x14ac:dyDescent="0.15">
      <c r="A94" s="44">
        <v>11</v>
      </c>
      <c r="B94" s="44">
        <v>23</v>
      </c>
      <c r="C94" s="24" t="s">
        <v>5</v>
      </c>
      <c r="D94" s="25"/>
      <c r="E94" s="47"/>
      <c r="F94" s="47"/>
      <c r="G94" s="47"/>
      <c r="H94" s="44"/>
      <c r="I94" s="47"/>
      <c r="J94" s="60"/>
    </row>
    <row r="95" spans="1:10" ht="22.5" hidden="1" customHeight="1" x14ac:dyDescent="0.15">
      <c r="A95" s="44">
        <v>11</v>
      </c>
      <c r="B95" s="23">
        <v>24</v>
      </c>
      <c r="C95" s="24" t="s">
        <v>75</v>
      </c>
      <c r="D95" s="25"/>
      <c r="E95" s="47"/>
      <c r="F95" s="47"/>
      <c r="G95" s="47"/>
      <c r="H95" s="44"/>
      <c r="I95" s="47"/>
      <c r="J95" s="60"/>
    </row>
    <row r="96" spans="1:10" ht="22.5" hidden="1" customHeight="1" x14ac:dyDescent="0.15">
      <c r="A96" s="44">
        <v>11</v>
      </c>
      <c r="B96" s="44">
        <v>25</v>
      </c>
      <c r="C96" s="24" t="s">
        <v>1</v>
      </c>
      <c r="D96" s="25"/>
      <c r="E96" s="47"/>
      <c r="F96" s="47"/>
      <c r="G96" s="47"/>
      <c r="H96" s="44"/>
      <c r="I96" s="47"/>
      <c r="J96" s="60"/>
    </row>
    <row r="97" spans="1:10" ht="22.5" hidden="1" customHeight="1" x14ac:dyDescent="0.15">
      <c r="A97" s="44">
        <v>11</v>
      </c>
      <c r="B97" s="23">
        <v>26</v>
      </c>
      <c r="C97" s="24" t="s">
        <v>73</v>
      </c>
      <c r="D97" s="25"/>
      <c r="E97" s="47"/>
      <c r="F97" s="47"/>
      <c r="G97" s="47"/>
      <c r="H97" s="44"/>
      <c r="I97" s="47"/>
      <c r="J97" s="60"/>
    </row>
    <row r="98" spans="1:10" ht="22.5" hidden="1" customHeight="1" x14ac:dyDescent="0.15">
      <c r="A98" s="44">
        <v>11</v>
      </c>
      <c r="B98" s="44">
        <v>27</v>
      </c>
      <c r="C98" s="24" t="s">
        <v>37</v>
      </c>
      <c r="D98" s="25"/>
      <c r="E98" s="47"/>
      <c r="F98" s="47"/>
      <c r="G98" s="47"/>
      <c r="H98" s="44"/>
      <c r="I98" s="47"/>
      <c r="J98" s="60"/>
    </row>
    <row r="99" spans="1:10" ht="22.5" hidden="1" customHeight="1" x14ac:dyDescent="0.15">
      <c r="A99" s="44">
        <v>11</v>
      </c>
      <c r="B99" s="23">
        <v>28</v>
      </c>
      <c r="C99" s="24" t="s">
        <v>3</v>
      </c>
      <c r="D99" s="25"/>
      <c r="E99" s="47"/>
      <c r="F99" s="47"/>
      <c r="G99" s="47"/>
      <c r="H99" s="44"/>
      <c r="I99" s="47"/>
      <c r="J99" s="60"/>
    </row>
    <row r="100" spans="1:10" ht="22.5" hidden="1" customHeight="1" x14ac:dyDescent="0.15">
      <c r="A100" s="44">
        <v>11</v>
      </c>
      <c r="B100" s="44">
        <v>29</v>
      </c>
      <c r="C100" s="24" t="s">
        <v>74</v>
      </c>
      <c r="D100" s="25"/>
      <c r="E100" s="47"/>
      <c r="F100" s="47"/>
      <c r="G100" s="47"/>
      <c r="H100" s="44"/>
      <c r="I100" s="47"/>
      <c r="J100" s="60"/>
    </row>
    <row r="101" spans="1:10" ht="22.5" hidden="1" customHeight="1" x14ac:dyDescent="0.15">
      <c r="A101" s="44">
        <v>11</v>
      </c>
      <c r="B101" s="23">
        <v>30</v>
      </c>
      <c r="C101" s="24" t="s">
        <v>5</v>
      </c>
      <c r="D101" s="25"/>
      <c r="E101" s="47"/>
      <c r="F101" s="47"/>
      <c r="G101" s="47"/>
      <c r="H101" s="44"/>
      <c r="I101" s="47"/>
      <c r="J101" s="60"/>
    </row>
    <row r="102" spans="1:10" ht="22.5" hidden="1" customHeight="1" x14ac:dyDescent="0.15">
      <c r="A102" s="142" t="s">
        <v>88</v>
      </c>
      <c r="B102" s="143"/>
      <c r="C102" s="144"/>
      <c r="D102" s="66"/>
      <c r="E102" s="32"/>
      <c r="F102" s="62"/>
      <c r="G102" s="32"/>
      <c r="H102" s="62"/>
      <c r="I102" s="32"/>
      <c r="J102" s="63"/>
    </row>
    <row r="103" spans="1:10" ht="22.5" hidden="1" customHeight="1" x14ac:dyDescent="0.15">
      <c r="A103" s="44">
        <v>12</v>
      </c>
      <c r="B103" s="44">
        <v>1</v>
      </c>
      <c r="C103" s="59" t="s">
        <v>0</v>
      </c>
      <c r="D103" s="25"/>
      <c r="E103" s="47"/>
      <c r="F103" s="47"/>
      <c r="G103" s="47"/>
      <c r="H103" s="44"/>
      <c r="I103" s="47"/>
      <c r="J103" s="60"/>
    </row>
    <row r="104" spans="1:10" ht="22.5" hidden="1" customHeight="1" x14ac:dyDescent="0.15">
      <c r="A104" s="44">
        <v>12</v>
      </c>
      <c r="B104" s="23">
        <v>2</v>
      </c>
      <c r="C104" s="24" t="s">
        <v>1</v>
      </c>
      <c r="D104" s="25"/>
      <c r="E104" s="47"/>
      <c r="F104" s="47"/>
      <c r="G104" s="47"/>
      <c r="H104" s="44"/>
      <c r="I104" s="47"/>
      <c r="J104" s="60"/>
    </row>
    <row r="105" spans="1:10" ht="22.5" hidden="1" customHeight="1" x14ac:dyDescent="0.15">
      <c r="A105" s="44">
        <v>12</v>
      </c>
      <c r="B105" s="44">
        <v>3</v>
      </c>
      <c r="C105" s="24" t="s">
        <v>73</v>
      </c>
      <c r="D105" s="25"/>
      <c r="E105" s="47"/>
      <c r="F105" s="47"/>
      <c r="G105" s="47"/>
      <c r="H105" s="44"/>
      <c r="I105" s="47"/>
      <c r="J105" s="60"/>
    </row>
    <row r="106" spans="1:10" ht="22.5" hidden="1" customHeight="1" x14ac:dyDescent="0.15">
      <c r="A106" s="44">
        <v>12</v>
      </c>
      <c r="B106" s="23">
        <v>4</v>
      </c>
      <c r="C106" s="24" t="s">
        <v>37</v>
      </c>
      <c r="D106" s="25"/>
      <c r="E106" s="47"/>
      <c r="F106" s="47"/>
      <c r="G106" s="47"/>
      <c r="H106" s="44"/>
      <c r="I106" s="47"/>
      <c r="J106" s="60"/>
    </row>
    <row r="107" spans="1:10" ht="22.5" hidden="1" customHeight="1" x14ac:dyDescent="0.15">
      <c r="A107" s="44">
        <v>12</v>
      </c>
      <c r="B107" s="44">
        <v>5</v>
      </c>
      <c r="C107" s="24" t="s">
        <v>3</v>
      </c>
      <c r="D107" s="25"/>
      <c r="E107" s="47"/>
      <c r="F107" s="47"/>
      <c r="G107" s="47"/>
      <c r="H107" s="44"/>
      <c r="I107" s="47"/>
      <c r="J107" s="60"/>
    </row>
    <row r="108" spans="1:10" ht="22.5" hidden="1" customHeight="1" x14ac:dyDescent="0.15">
      <c r="A108" s="44">
        <v>12</v>
      </c>
      <c r="B108" s="23">
        <v>6</v>
      </c>
      <c r="C108" s="59" t="s">
        <v>74</v>
      </c>
      <c r="D108" s="25"/>
      <c r="E108" s="47"/>
      <c r="F108" s="47"/>
      <c r="G108" s="47"/>
      <c r="H108" s="44"/>
      <c r="I108" s="47"/>
      <c r="J108" s="60"/>
    </row>
    <row r="109" spans="1:10" ht="22.5" hidden="1" customHeight="1" x14ac:dyDescent="0.15">
      <c r="A109" s="44">
        <v>12</v>
      </c>
      <c r="B109" s="44">
        <v>7</v>
      </c>
      <c r="C109" s="24" t="s">
        <v>5</v>
      </c>
      <c r="D109" s="25"/>
      <c r="E109" s="47"/>
      <c r="F109" s="47"/>
      <c r="G109" s="47"/>
      <c r="H109" s="44"/>
      <c r="I109" s="47"/>
      <c r="J109" s="60"/>
    </row>
    <row r="110" spans="1:10" ht="22.5" hidden="1" customHeight="1" x14ac:dyDescent="0.15">
      <c r="A110" s="44">
        <v>12</v>
      </c>
      <c r="B110" s="23">
        <v>8</v>
      </c>
      <c r="C110" s="59" t="s">
        <v>0</v>
      </c>
      <c r="D110" s="25"/>
      <c r="E110" s="47"/>
      <c r="F110" s="47"/>
      <c r="G110" s="47"/>
      <c r="H110" s="44"/>
      <c r="I110" s="47"/>
      <c r="J110" s="60"/>
    </row>
    <row r="111" spans="1:10" ht="22.5" hidden="1" customHeight="1" x14ac:dyDescent="0.15">
      <c r="A111" s="44">
        <v>12</v>
      </c>
      <c r="B111" s="44">
        <v>9</v>
      </c>
      <c r="C111" s="24" t="s">
        <v>1</v>
      </c>
      <c r="D111" s="25"/>
      <c r="E111" s="47"/>
      <c r="F111" s="47"/>
      <c r="G111" s="47"/>
      <c r="H111" s="44"/>
      <c r="I111" s="47"/>
      <c r="J111" s="60"/>
    </row>
    <row r="112" spans="1:10" ht="22.5" hidden="1" customHeight="1" x14ac:dyDescent="0.15">
      <c r="A112" s="44">
        <v>12</v>
      </c>
      <c r="B112" s="23">
        <v>10</v>
      </c>
      <c r="C112" s="24" t="s">
        <v>73</v>
      </c>
      <c r="D112" s="25"/>
      <c r="E112" s="47"/>
      <c r="F112" s="47"/>
      <c r="G112" s="47"/>
      <c r="H112" s="44"/>
      <c r="I112" s="47"/>
      <c r="J112" s="60"/>
    </row>
    <row r="113" spans="1:10" ht="22.5" hidden="1" customHeight="1" x14ac:dyDescent="0.15">
      <c r="A113" s="44">
        <v>12</v>
      </c>
      <c r="B113" s="44">
        <v>11</v>
      </c>
      <c r="C113" s="24" t="s">
        <v>37</v>
      </c>
      <c r="D113" s="25"/>
      <c r="E113" s="47"/>
      <c r="F113" s="47"/>
      <c r="G113" s="47"/>
      <c r="H113" s="44"/>
      <c r="I113" s="47"/>
      <c r="J113" s="60"/>
    </row>
    <row r="114" spans="1:10" ht="22.5" hidden="1" customHeight="1" x14ac:dyDescent="0.15">
      <c r="A114" s="44">
        <v>12</v>
      </c>
      <c r="B114" s="23">
        <v>12</v>
      </c>
      <c r="C114" s="24" t="s">
        <v>3</v>
      </c>
      <c r="D114" s="25"/>
      <c r="E114" s="47"/>
      <c r="F114" s="47"/>
      <c r="G114" s="47"/>
      <c r="H114" s="44"/>
      <c r="I114" s="47"/>
      <c r="J114" s="60"/>
    </row>
    <row r="115" spans="1:10" ht="22.5" hidden="1" customHeight="1" x14ac:dyDescent="0.15">
      <c r="A115" s="44">
        <v>12</v>
      </c>
      <c r="B115" s="44">
        <v>13</v>
      </c>
      <c r="C115" s="59" t="s">
        <v>74</v>
      </c>
      <c r="D115" s="25"/>
      <c r="E115" s="47"/>
      <c r="F115" s="47"/>
      <c r="G115" s="47"/>
      <c r="H115" s="44"/>
      <c r="I115" s="47"/>
      <c r="J115" s="60"/>
    </row>
    <row r="116" spans="1:10" ht="22.5" hidden="1" customHeight="1" x14ac:dyDescent="0.15">
      <c r="A116" s="44">
        <v>12</v>
      </c>
      <c r="B116" s="23">
        <v>14</v>
      </c>
      <c r="C116" s="24" t="s">
        <v>5</v>
      </c>
      <c r="D116" s="25"/>
      <c r="E116" s="47"/>
      <c r="F116" s="47"/>
      <c r="G116" s="47"/>
      <c r="H116" s="44"/>
      <c r="I116" s="47"/>
      <c r="J116" s="60"/>
    </row>
    <row r="117" spans="1:10" ht="22.5" hidden="1" customHeight="1" x14ac:dyDescent="0.15">
      <c r="A117" s="44">
        <v>12</v>
      </c>
      <c r="B117" s="44">
        <v>15</v>
      </c>
      <c r="C117" s="59" t="s">
        <v>0</v>
      </c>
      <c r="D117" s="25"/>
      <c r="E117" s="47"/>
      <c r="F117" s="47"/>
      <c r="G117" s="47"/>
      <c r="H117" s="44"/>
      <c r="I117" s="47"/>
      <c r="J117" s="60"/>
    </row>
    <row r="118" spans="1:10" ht="22.5" hidden="1" customHeight="1" x14ac:dyDescent="0.15">
      <c r="A118" s="44">
        <v>12</v>
      </c>
      <c r="B118" s="23">
        <v>16</v>
      </c>
      <c r="C118" s="24" t="s">
        <v>1</v>
      </c>
      <c r="D118" s="25"/>
      <c r="E118" s="47"/>
      <c r="F118" s="47"/>
      <c r="G118" s="47"/>
      <c r="H118" s="44"/>
      <c r="I118" s="47"/>
      <c r="J118" s="60"/>
    </row>
    <row r="119" spans="1:10" ht="22.5" hidden="1" customHeight="1" x14ac:dyDescent="0.15">
      <c r="A119" s="44">
        <v>12</v>
      </c>
      <c r="B119" s="44">
        <v>17</v>
      </c>
      <c r="C119" s="24" t="s">
        <v>73</v>
      </c>
      <c r="D119" s="25"/>
      <c r="E119" s="47"/>
      <c r="F119" s="47"/>
      <c r="G119" s="47"/>
      <c r="H119" s="44"/>
      <c r="I119" s="47"/>
      <c r="J119" s="60"/>
    </row>
    <row r="120" spans="1:10" ht="22.5" hidden="1" customHeight="1" x14ac:dyDescent="0.15">
      <c r="A120" s="44">
        <v>12</v>
      </c>
      <c r="B120" s="23">
        <v>18</v>
      </c>
      <c r="C120" s="24" t="s">
        <v>37</v>
      </c>
      <c r="D120" s="25"/>
      <c r="E120" s="47"/>
      <c r="F120" s="47"/>
      <c r="G120" s="47"/>
      <c r="H120" s="44"/>
      <c r="I120" s="47"/>
      <c r="J120" s="60"/>
    </row>
    <row r="121" spans="1:10" ht="22.5" hidden="1" customHeight="1" x14ac:dyDescent="0.15">
      <c r="A121" s="44">
        <v>12</v>
      </c>
      <c r="B121" s="44">
        <v>19</v>
      </c>
      <c r="C121" s="24" t="s">
        <v>3</v>
      </c>
      <c r="D121" s="25"/>
      <c r="E121" s="47"/>
      <c r="F121" s="47"/>
      <c r="G121" s="47"/>
      <c r="H121" s="44"/>
      <c r="I121" s="47"/>
      <c r="J121" s="60"/>
    </row>
    <row r="122" spans="1:10" ht="22.5" hidden="1" customHeight="1" x14ac:dyDescent="0.15">
      <c r="A122" s="44">
        <v>12</v>
      </c>
      <c r="B122" s="23">
        <v>20</v>
      </c>
      <c r="C122" s="59" t="s">
        <v>74</v>
      </c>
      <c r="D122" s="25"/>
      <c r="E122" s="47"/>
      <c r="F122" s="47"/>
      <c r="G122" s="47"/>
      <c r="H122" s="44"/>
      <c r="I122" s="47"/>
      <c r="J122" s="60"/>
    </row>
    <row r="123" spans="1:10" ht="22.5" hidden="1" customHeight="1" x14ac:dyDescent="0.15">
      <c r="A123" s="44">
        <v>12</v>
      </c>
      <c r="B123" s="44">
        <v>21</v>
      </c>
      <c r="C123" s="24" t="s">
        <v>5</v>
      </c>
      <c r="D123" s="25"/>
      <c r="E123" s="47"/>
      <c r="F123" s="47"/>
      <c r="G123" s="47"/>
      <c r="H123" s="44"/>
      <c r="I123" s="47"/>
      <c r="J123" s="60"/>
    </row>
    <row r="124" spans="1:10" ht="22.5" hidden="1" customHeight="1" x14ac:dyDescent="0.15">
      <c r="A124" s="44">
        <v>12</v>
      </c>
      <c r="B124" s="23">
        <v>22</v>
      </c>
      <c r="C124" s="59" t="s">
        <v>0</v>
      </c>
      <c r="D124" s="25"/>
      <c r="E124" s="47"/>
      <c r="F124" s="47"/>
      <c r="G124" s="47"/>
      <c r="H124" s="44"/>
      <c r="I124" s="47"/>
      <c r="J124" s="60"/>
    </row>
    <row r="125" spans="1:10" ht="22.5" hidden="1" customHeight="1" x14ac:dyDescent="0.15">
      <c r="A125" s="44">
        <v>12</v>
      </c>
      <c r="B125" s="44">
        <v>23</v>
      </c>
      <c r="C125" s="24" t="s">
        <v>1</v>
      </c>
      <c r="D125" s="25"/>
      <c r="E125" s="47"/>
      <c r="F125" s="47"/>
      <c r="G125" s="47"/>
      <c r="H125" s="44"/>
      <c r="I125" s="47"/>
      <c r="J125" s="60"/>
    </row>
    <row r="126" spans="1:10" ht="22.5" hidden="1" customHeight="1" x14ac:dyDescent="0.15">
      <c r="A126" s="44">
        <v>12</v>
      </c>
      <c r="B126" s="23">
        <v>24</v>
      </c>
      <c r="C126" s="24" t="s">
        <v>73</v>
      </c>
      <c r="D126" s="25"/>
      <c r="E126" s="47"/>
      <c r="F126" s="47"/>
      <c r="G126" s="47"/>
      <c r="H126" s="44"/>
      <c r="I126" s="47"/>
      <c r="J126" s="60"/>
    </row>
    <row r="127" spans="1:10" ht="22.5" hidden="1" customHeight="1" x14ac:dyDescent="0.15">
      <c r="A127" s="44">
        <v>12</v>
      </c>
      <c r="B127" s="44">
        <v>25</v>
      </c>
      <c r="C127" s="24" t="s">
        <v>37</v>
      </c>
      <c r="D127" s="25"/>
      <c r="E127" s="47"/>
      <c r="F127" s="47"/>
      <c r="G127" s="47"/>
      <c r="H127" s="44"/>
      <c r="I127" s="47"/>
      <c r="J127" s="60"/>
    </row>
    <row r="128" spans="1:10" ht="22.5" hidden="1" customHeight="1" x14ac:dyDescent="0.15">
      <c r="A128" s="44">
        <v>12</v>
      </c>
      <c r="B128" s="23">
        <v>26</v>
      </c>
      <c r="C128" s="24" t="s">
        <v>3</v>
      </c>
      <c r="D128" s="25"/>
      <c r="E128" s="47"/>
      <c r="F128" s="47"/>
      <c r="G128" s="47"/>
      <c r="H128" s="44"/>
      <c r="I128" s="47"/>
      <c r="J128" s="60"/>
    </row>
    <row r="129" spans="1:10" ht="22.5" hidden="1" customHeight="1" x14ac:dyDescent="0.15">
      <c r="A129" s="44">
        <v>12</v>
      </c>
      <c r="B129" s="44">
        <v>27</v>
      </c>
      <c r="C129" s="59" t="s">
        <v>74</v>
      </c>
      <c r="D129" s="25"/>
      <c r="E129" s="47"/>
      <c r="F129" s="47"/>
      <c r="G129" s="47"/>
      <c r="H129" s="44"/>
      <c r="I129" s="47"/>
      <c r="J129" s="60"/>
    </row>
    <row r="130" spans="1:10" ht="22.5" hidden="1" customHeight="1" x14ac:dyDescent="0.15">
      <c r="A130" s="44">
        <v>12</v>
      </c>
      <c r="B130" s="23">
        <v>28</v>
      </c>
      <c r="C130" s="24" t="s">
        <v>5</v>
      </c>
      <c r="D130" s="25"/>
      <c r="E130" s="47"/>
      <c r="F130" s="47"/>
      <c r="G130" s="47"/>
      <c r="H130" s="44"/>
      <c r="I130" s="47"/>
      <c r="J130" s="60"/>
    </row>
    <row r="131" spans="1:10" ht="22.5" hidden="1" customHeight="1" x14ac:dyDescent="0.15">
      <c r="A131" s="44">
        <v>12</v>
      </c>
      <c r="B131" s="44">
        <v>29</v>
      </c>
      <c r="C131" s="59" t="s">
        <v>0</v>
      </c>
      <c r="D131" s="40"/>
      <c r="E131" s="47"/>
      <c r="F131" s="47"/>
      <c r="G131" s="47"/>
      <c r="H131" s="44"/>
      <c r="I131" s="47"/>
      <c r="J131" s="60"/>
    </row>
    <row r="132" spans="1:10" ht="22.5" hidden="1" customHeight="1" x14ac:dyDescent="0.15">
      <c r="A132" s="44">
        <v>12</v>
      </c>
      <c r="B132" s="23">
        <v>30</v>
      </c>
      <c r="C132" s="24" t="s">
        <v>1</v>
      </c>
      <c r="D132" s="40"/>
      <c r="E132" s="47"/>
      <c r="F132" s="47"/>
      <c r="G132" s="47"/>
      <c r="H132" s="44"/>
      <c r="I132" s="47"/>
      <c r="J132" s="60"/>
    </row>
    <row r="133" spans="1:10" ht="22.5" hidden="1" customHeight="1" x14ac:dyDescent="0.15">
      <c r="A133" s="44">
        <v>12</v>
      </c>
      <c r="B133" s="44">
        <v>31</v>
      </c>
      <c r="C133" s="24" t="s">
        <v>73</v>
      </c>
      <c r="D133" s="40"/>
      <c r="E133" s="47"/>
      <c r="F133" s="47"/>
      <c r="G133" s="47"/>
      <c r="H133" s="44"/>
      <c r="I133" s="47"/>
      <c r="J133" s="60"/>
    </row>
    <row r="134" spans="1:10" ht="22.5" hidden="1" customHeight="1" x14ac:dyDescent="0.15">
      <c r="A134" s="142" t="s">
        <v>89</v>
      </c>
      <c r="B134" s="143"/>
      <c r="C134" s="144"/>
      <c r="D134" s="66"/>
      <c r="E134" s="32"/>
      <c r="F134" s="62"/>
      <c r="G134" s="32"/>
      <c r="H134" s="62"/>
      <c r="I134" s="32"/>
      <c r="J134" s="63"/>
    </row>
    <row r="135" spans="1:10" ht="22.5" hidden="1" customHeight="1" x14ac:dyDescent="0.15">
      <c r="A135" s="44">
        <v>1</v>
      </c>
      <c r="B135" s="44">
        <v>1</v>
      </c>
      <c r="C135" s="24" t="s">
        <v>37</v>
      </c>
      <c r="D135" s="25"/>
      <c r="E135" s="47"/>
      <c r="F135" s="47"/>
      <c r="G135" s="47"/>
      <c r="H135" s="44"/>
      <c r="I135" s="47"/>
      <c r="J135" s="60"/>
    </row>
    <row r="136" spans="1:10" ht="22.5" hidden="1" customHeight="1" x14ac:dyDescent="0.15">
      <c r="A136" s="44">
        <v>1</v>
      </c>
      <c r="B136" s="23">
        <v>2</v>
      </c>
      <c r="C136" s="24" t="s">
        <v>3</v>
      </c>
      <c r="D136" s="47"/>
      <c r="E136" s="47"/>
      <c r="F136" s="47"/>
      <c r="G136" s="47"/>
      <c r="H136" s="44"/>
      <c r="I136" s="47"/>
      <c r="J136" s="60"/>
    </row>
    <row r="137" spans="1:10" ht="22.5" hidden="1" customHeight="1" x14ac:dyDescent="0.15">
      <c r="A137" s="44">
        <v>1</v>
      </c>
      <c r="B137" s="44">
        <v>3</v>
      </c>
      <c r="C137" s="59" t="s">
        <v>74</v>
      </c>
      <c r="D137" s="47"/>
      <c r="E137" s="47"/>
      <c r="F137" s="47"/>
      <c r="G137" s="47"/>
      <c r="H137" s="44"/>
      <c r="I137" s="47"/>
      <c r="J137" s="60"/>
    </row>
    <row r="138" spans="1:10" ht="22.5" hidden="1" customHeight="1" x14ac:dyDescent="0.15">
      <c r="A138" s="44">
        <v>1</v>
      </c>
      <c r="B138" s="23">
        <v>4</v>
      </c>
      <c r="C138" s="24" t="s">
        <v>5</v>
      </c>
      <c r="D138" s="47"/>
      <c r="E138" s="47"/>
      <c r="F138" s="47"/>
      <c r="G138" s="47"/>
      <c r="H138" s="44"/>
      <c r="I138" s="47"/>
      <c r="J138" s="60"/>
    </row>
    <row r="139" spans="1:10" ht="22.5" hidden="1" customHeight="1" x14ac:dyDescent="0.15">
      <c r="A139" s="44">
        <v>1</v>
      </c>
      <c r="B139" s="44">
        <v>5</v>
      </c>
      <c r="C139" s="59" t="s">
        <v>0</v>
      </c>
      <c r="D139" s="47"/>
      <c r="E139" s="47"/>
      <c r="F139" s="47"/>
      <c r="G139" s="47"/>
      <c r="H139" s="44"/>
      <c r="I139" s="47"/>
      <c r="J139" s="60"/>
    </row>
    <row r="140" spans="1:10" ht="22.5" hidden="1" customHeight="1" x14ac:dyDescent="0.15">
      <c r="A140" s="44">
        <v>1</v>
      </c>
      <c r="B140" s="23">
        <v>6</v>
      </c>
      <c r="C140" s="24" t="s">
        <v>1</v>
      </c>
      <c r="D140" s="47"/>
      <c r="E140" s="47"/>
      <c r="F140" s="47"/>
      <c r="G140" s="47"/>
      <c r="H140" s="44"/>
      <c r="I140" s="47"/>
      <c r="J140" s="60"/>
    </row>
    <row r="141" spans="1:10" ht="22.5" hidden="1" customHeight="1" x14ac:dyDescent="0.15">
      <c r="A141" s="44">
        <v>1</v>
      </c>
      <c r="B141" s="44">
        <v>7</v>
      </c>
      <c r="C141" s="24" t="s">
        <v>73</v>
      </c>
      <c r="D141" s="47"/>
      <c r="E141" s="47"/>
      <c r="F141" s="47"/>
      <c r="G141" s="47"/>
      <c r="H141" s="44"/>
      <c r="I141" s="47"/>
      <c r="J141" s="60"/>
    </row>
    <row r="142" spans="1:10" ht="22.5" hidden="1" customHeight="1" x14ac:dyDescent="0.15">
      <c r="A142" s="44">
        <v>1</v>
      </c>
      <c r="B142" s="23">
        <v>8</v>
      </c>
      <c r="C142" s="24" t="s">
        <v>37</v>
      </c>
      <c r="D142" s="47"/>
      <c r="E142" s="47"/>
      <c r="F142" s="47"/>
      <c r="G142" s="47"/>
      <c r="H142" s="44"/>
      <c r="I142" s="47"/>
      <c r="J142" s="60"/>
    </row>
    <row r="143" spans="1:10" ht="22.5" hidden="1" customHeight="1" x14ac:dyDescent="0.15">
      <c r="A143" s="44">
        <v>1</v>
      </c>
      <c r="B143" s="44">
        <v>9</v>
      </c>
      <c r="C143" s="24" t="s">
        <v>3</v>
      </c>
      <c r="D143" s="47"/>
      <c r="E143" s="47"/>
      <c r="F143" s="47"/>
      <c r="G143" s="47"/>
      <c r="H143" s="44"/>
      <c r="I143" s="47"/>
      <c r="J143" s="60"/>
    </row>
    <row r="144" spans="1:10" ht="22.5" hidden="1" customHeight="1" x14ac:dyDescent="0.15">
      <c r="A144" s="44">
        <v>1</v>
      </c>
      <c r="B144" s="23">
        <v>10</v>
      </c>
      <c r="C144" s="59" t="s">
        <v>74</v>
      </c>
      <c r="D144" s="47"/>
      <c r="E144" s="47"/>
      <c r="F144" s="47"/>
      <c r="G144" s="47"/>
      <c r="H144" s="44"/>
      <c r="I144" s="47"/>
      <c r="J144" s="60"/>
    </row>
    <row r="145" spans="1:10" ht="22.5" hidden="1" customHeight="1" x14ac:dyDescent="0.15">
      <c r="A145" s="44">
        <v>1</v>
      </c>
      <c r="B145" s="44">
        <v>11</v>
      </c>
      <c r="C145" s="24" t="s">
        <v>5</v>
      </c>
      <c r="D145" s="47"/>
      <c r="E145" s="47"/>
      <c r="F145" s="47"/>
      <c r="G145" s="47"/>
      <c r="H145" s="44"/>
      <c r="I145" s="47"/>
      <c r="J145" s="60"/>
    </row>
    <row r="146" spans="1:10" ht="22.5" hidden="1" customHeight="1" x14ac:dyDescent="0.15">
      <c r="A146" s="44">
        <v>1</v>
      </c>
      <c r="B146" s="23">
        <v>12</v>
      </c>
      <c r="C146" s="59" t="s">
        <v>0</v>
      </c>
      <c r="D146" s="47"/>
      <c r="E146" s="47"/>
      <c r="F146" s="47"/>
      <c r="G146" s="47"/>
      <c r="H146" s="44"/>
      <c r="I146" s="47"/>
      <c r="J146" s="60"/>
    </row>
    <row r="147" spans="1:10" ht="22.5" hidden="1" customHeight="1" x14ac:dyDescent="0.15">
      <c r="A147" s="44">
        <v>1</v>
      </c>
      <c r="B147" s="44">
        <v>13</v>
      </c>
      <c r="C147" s="24" t="s">
        <v>1</v>
      </c>
      <c r="D147" s="47"/>
      <c r="E147" s="47"/>
      <c r="F147" s="47"/>
      <c r="G147" s="47"/>
      <c r="H147" s="44"/>
      <c r="I147" s="47"/>
      <c r="J147" s="60"/>
    </row>
    <row r="148" spans="1:10" ht="22.5" hidden="1" customHeight="1" x14ac:dyDescent="0.15">
      <c r="A148" s="44">
        <v>1</v>
      </c>
      <c r="B148" s="23">
        <v>14</v>
      </c>
      <c r="C148" s="24" t="s">
        <v>73</v>
      </c>
      <c r="D148" s="47"/>
      <c r="E148" s="47"/>
      <c r="F148" s="47"/>
      <c r="G148" s="47"/>
      <c r="H148" s="44"/>
      <c r="I148" s="47"/>
      <c r="J148" s="60"/>
    </row>
    <row r="149" spans="1:10" ht="22.5" hidden="1" customHeight="1" x14ac:dyDescent="0.15">
      <c r="A149" s="44">
        <v>1</v>
      </c>
      <c r="B149" s="44">
        <v>15</v>
      </c>
      <c r="C149" s="24" t="s">
        <v>37</v>
      </c>
      <c r="D149" s="47"/>
      <c r="E149" s="47"/>
      <c r="F149" s="47"/>
      <c r="G149" s="47"/>
      <c r="H149" s="44"/>
      <c r="I149" s="47"/>
      <c r="J149" s="60"/>
    </row>
    <row r="150" spans="1:10" ht="22.5" hidden="1" customHeight="1" x14ac:dyDescent="0.15">
      <c r="A150" s="44">
        <v>1</v>
      </c>
      <c r="B150" s="23">
        <v>16</v>
      </c>
      <c r="C150" s="24" t="s">
        <v>3</v>
      </c>
      <c r="D150" s="47"/>
      <c r="E150" s="47"/>
      <c r="F150" s="47"/>
      <c r="G150" s="47"/>
      <c r="H150" s="44"/>
      <c r="I150" s="47"/>
      <c r="J150" s="60"/>
    </row>
    <row r="151" spans="1:10" ht="22.5" hidden="1" customHeight="1" x14ac:dyDescent="0.15">
      <c r="A151" s="44">
        <v>1</v>
      </c>
      <c r="B151" s="44">
        <v>17</v>
      </c>
      <c r="C151" s="59" t="s">
        <v>74</v>
      </c>
      <c r="D151" s="47"/>
      <c r="E151" s="47"/>
      <c r="F151" s="47"/>
      <c r="G151" s="47"/>
      <c r="H151" s="44"/>
      <c r="I151" s="47"/>
      <c r="J151" s="60"/>
    </row>
    <row r="152" spans="1:10" ht="22.5" hidden="1" customHeight="1" x14ac:dyDescent="0.15">
      <c r="A152" s="44">
        <v>1</v>
      </c>
      <c r="B152" s="23">
        <v>18</v>
      </c>
      <c r="C152" s="24" t="s">
        <v>5</v>
      </c>
      <c r="D152" s="47"/>
      <c r="E152" s="47"/>
      <c r="F152" s="47"/>
      <c r="G152" s="47"/>
      <c r="H152" s="44"/>
      <c r="I152" s="47"/>
      <c r="J152" s="60"/>
    </row>
    <row r="153" spans="1:10" ht="22.5" hidden="1" customHeight="1" x14ac:dyDescent="0.15">
      <c r="A153" s="44">
        <v>1</v>
      </c>
      <c r="B153" s="44">
        <v>19</v>
      </c>
      <c r="C153" s="59" t="s">
        <v>0</v>
      </c>
      <c r="D153" s="47"/>
      <c r="E153" s="47"/>
      <c r="F153" s="47"/>
      <c r="G153" s="47"/>
      <c r="H153" s="44"/>
      <c r="I153" s="47"/>
      <c r="J153" s="60"/>
    </row>
    <row r="154" spans="1:10" ht="22.5" hidden="1" customHeight="1" x14ac:dyDescent="0.15">
      <c r="A154" s="44">
        <v>1</v>
      </c>
      <c r="B154" s="23">
        <v>20</v>
      </c>
      <c r="C154" s="24" t="s">
        <v>1</v>
      </c>
      <c r="D154" s="47"/>
      <c r="E154" s="47"/>
      <c r="F154" s="47"/>
      <c r="G154" s="47"/>
      <c r="H154" s="44"/>
      <c r="I154" s="47"/>
      <c r="J154" s="60"/>
    </row>
    <row r="155" spans="1:10" ht="22.5" hidden="1" customHeight="1" x14ac:dyDescent="0.15">
      <c r="A155" s="44">
        <v>1</v>
      </c>
      <c r="B155" s="44">
        <v>21</v>
      </c>
      <c r="C155" s="24" t="s">
        <v>73</v>
      </c>
      <c r="D155" s="47"/>
      <c r="E155" s="47"/>
      <c r="F155" s="47"/>
      <c r="G155" s="47"/>
      <c r="H155" s="44"/>
      <c r="I155" s="47"/>
      <c r="J155" s="60"/>
    </row>
    <row r="156" spans="1:10" ht="22.5" hidden="1" customHeight="1" x14ac:dyDescent="0.15">
      <c r="A156" s="44">
        <v>1</v>
      </c>
      <c r="B156" s="23">
        <v>22</v>
      </c>
      <c r="C156" s="24" t="s">
        <v>37</v>
      </c>
      <c r="D156" s="47"/>
      <c r="E156" s="47"/>
      <c r="F156" s="47"/>
      <c r="G156" s="47"/>
      <c r="H156" s="44"/>
      <c r="I156" s="47"/>
      <c r="J156" s="60"/>
    </row>
    <row r="157" spans="1:10" ht="22.5" hidden="1" customHeight="1" x14ac:dyDescent="0.15">
      <c r="A157" s="44">
        <v>1</v>
      </c>
      <c r="B157" s="44">
        <v>23</v>
      </c>
      <c r="C157" s="24" t="s">
        <v>3</v>
      </c>
      <c r="D157" s="47"/>
      <c r="E157" s="47"/>
      <c r="F157" s="47"/>
      <c r="G157" s="47"/>
      <c r="H157" s="44"/>
      <c r="I157" s="47"/>
      <c r="J157" s="60"/>
    </row>
    <row r="158" spans="1:10" ht="22.5" hidden="1" customHeight="1" x14ac:dyDescent="0.15">
      <c r="A158" s="44">
        <v>1</v>
      </c>
      <c r="B158" s="23">
        <v>24</v>
      </c>
      <c r="C158" s="59" t="s">
        <v>74</v>
      </c>
      <c r="D158" s="47"/>
      <c r="E158" s="47"/>
      <c r="F158" s="47"/>
      <c r="G158" s="47"/>
      <c r="H158" s="44"/>
      <c r="I158" s="47"/>
      <c r="J158" s="60"/>
    </row>
    <row r="159" spans="1:10" ht="22.5" hidden="1" customHeight="1" x14ac:dyDescent="0.15">
      <c r="A159" s="44">
        <v>1</v>
      </c>
      <c r="B159" s="44">
        <v>25</v>
      </c>
      <c r="C159" s="24" t="s">
        <v>5</v>
      </c>
      <c r="D159" s="47"/>
      <c r="E159" s="47"/>
      <c r="F159" s="47"/>
      <c r="G159" s="47"/>
      <c r="H159" s="44"/>
      <c r="I159" s="47"/>
      <c r="J159" s="60"/>
    </row>
    <row r="160" spans="1:10" ht="22.5" hidden="1" customHeight="1" x14ac:dyDescent="0.15">
      <c r="A160" s="44">
        <v>1</v>
      </c>
      <c r="B160" s="23">
        <v>26</v>
      </c>
      <c r="C160" s="59" t="s">
        <v>0</v>
      </c>
      <c r="D160" s="47"/>
      <c r="E160" s="47"/>
      <c r="F160" s="47"/>
      <c r="G160" s="47"/>
      <c r="H160" s="44"/>
      <c r="I160" s="47"/>
      <c r="J160" s="60"/>
    </row>
    <row r="161" spans="1:10" ht="22.5" hidden="1" customHeight="1" x14ac:dyDescent="0.15">
      <c r="A161" s="44">
        <v>1</v>
      </c>
      <c r="B161" s="44">
        <v>27</v>
      </c>
      <c r="C161" s="24" t="s">
        <v>1</v>
      </c>
      <c r="D161" s="47"/>
      <c r="E161" s="47"/>
      <c r="F161" s="47"/>
      <c r="G161" s="47"/>
      <c r="H161" s="44"/>
      <c r="I161" s="47"/>
      <c r="J161" s="60"/>
    </row>
    <row r="162" spans="1:10" ht="22.5" hidden="1" customHeight="1" x14ac:dyDescent="0.15">
      <c r="A162" s="44">
        <v>1</v>
      </c>
      <c r="B162" s="23">
        <v>28</v>
      </c>
      <c r="C162" s="24" t="s">
        <v>73</v>
      </c>
      <c r="D162" s="47"/>
      <c r="E162" s="47"/>
      <c r="F162" s="47"/>
      <c r="G162" s="47"/>
      <c r="H162" s="44"/>
      <c r="I162" s="47"/>
      <c r="J162" s="60"/>
    </row>
    <row r="163" spans="1:10" ht="22.5" hidden="1" customHeight="1" x14ac:dyDescent="0.15">
      <c r="A163" s="44">
        <v>1</v>
      </c>
      <c r="B163" s="44">
        <v>29</v>
      </c>
      <c r="C163" s="24" t="s">
        <v>37</v>
      </c>
      <c r="D163" s="47"/>
      <c r="E163" s="47"/>
      <c r="F163" s="47"/>
      <c r="G163" s="47"/>
      <c r="H163" s="44"/>
      <c r="I163" s="47"/>
      <c r="J163" s="60"/>
    </row>
    <row r="164" spans="1:10" ht="22.5" hidden="1" customHeight="1" x14ac:dyDescent="0.15">
      <c r="A164" s="44">
        <v>1</v>
      </c>
      <c r="B164" s="23">
        <v>30</v>
      </c>
      <c r="C164" s="24" t="s">
        <v>3</v>
      </c>
      <c r="D164" s="47"/>
      <c r="E164" s="47"/>
      <c r="F164" s="47"/>
      <c r="G164" s="47"/>
      <c r="H164" s="44"/>
      <c r="I164" s="47"/>
      <c r="J164" s="60"/>
    </row>
    <row r="165" spans="1:10" ht="22.5" hidden="1" customHeight="1" x14ac:dyDescent="0.15">
      <c r="A165" s="44">
        <v>1</v>
      </c>
      <c r="B165" s="44">
        <v>31</v>
      </c>
      <c r="C165" s="59" t="s">
        <v>74</v>
      </c>
      <c r="D165" s="47"/>
      <c r="E165" s="47"/>
      <c r="F165" s="47"/>
      <c r="G165" s="47"/>
      <c r="H165" s="44"/>
      <c r="I165" s="47"/>
      <c r="J165" s="60"/>
    </row>
    <row r="166" spans="1:10" ht="22.5" hidden="1" customHeight="1" x14ac:dyDescent="0.15">
      <c r="A166" s="142" t="s">
        <v>91</v>
      </c>
      <c r="B166" s="143"/>
      <c r="C166" s="144"/>
      <c r="D166" s="66"/>
      <c r="E166" s="32">
        <f>SUM(E135:E165)</f>
        <v>0</v>
      </c>
      <c r="F166" s="62"/>
      <c r="G166" s="32">
        <f>SUM(G135:G165)</f>
        <v>0</v>
      </c>
      <c r="H166" s="62"/>
      <c r="I166" s="32">
        <f>SUM(I135:I165)</f>
        <v>0</v>
      </c>
      <c r="J166" s="63"/>
    </row>
    <row r="167" spans="1:10" ht="22.5" hidden="1" customHeight="1" x14ac:dyDescent="0.15">
      <c r="A167" s="44">
        <v>2</v>
      </c>
      <c r="B167" s="44">
        <v>1</v>
      </c>
      <c r="C167" s="59" t="s">
        <v>5</v>
      </c>
      <c r="D167" s="25"/>
      <c r="E167" s="47"/>
      <c r="F167" s="47"/>
      <c r="G167" s="47"/>
      <c r="H167" s="44"/>
      <c r="I167" s="47"/>
      <c r="J167" s="60"/>
    </row>
    <row r="168" spans="1:10" ht="22.5" hidden="1" customHeight="1" x14ac:dyDescent="0.15">
      <c r="A168" s="44">
        <v>2</v>
      </c>
      <c r="B168" s="23">
        <v>2</v>
      </c>
      <c r="C168" s="24" t="s">
        <v>0</v>
      </c>
      <c r="D168" s="25"/>
      <c r="E168" s="47"/>
      <c r="F168" s="47"/>
      <c r="G168" s="47"/>
      <c r="H168" s="44"/>
      <c r="I168" s="47"/>
      <c r="J168" s="60"/>
    </row>
    <row r="169" spans="1:10" ht="22.5" hidden="1" customHeight="1" x14ac:dyDescent="0.15">
      <c r="A169" s="44">
        <v>2</v>
      </c>
      <c r="B169" s="44">
        <v>3</v>
      </c>
      <c r="C169" s="59" t="s">
        <v>1</v>
      </c>
      <c r="D169" s="25"/>
      <c r="E169" s="47"/>
      <c r="F169" s="47"/>
      <c r="G169" s="47"/>
      <c r="H169" s="44"/>
      <c r="I169" s="47"/>
      <c r="J169" s="60"/>
    </row>
    <row r="170" spans="1:10" ht="22.5" hidden="1" customHeight="1" x14ac:dyDescent="0.15">
      <c r="A170" s="44">
        <v>2</v>
      </c>
      <c r="B170" s="23">
        <v>4</v>
      </c>
      <c r="C170" s="24" t="s">
        <v>73</v>
      </c>
      <c r="D170" s="25"/>
      <c r="E170" s="47"/>
      <c r="F170" s="47"/>
      <c r="G170" s="47"/>
      <c r="H170" s="44"/>
      <c r="I170" s="47"/>
      <c r="J170" s="60"/>
    </row>
    <row r="171" spans="1:10" ht="22.5" hidden="1" customHeight="1" x14ac:dyDescent="0.15">
      <c r="A171" s="44">
        <v>2</v>
      </c>
      <c r="B171" s="44">
        <v>5</v>
      </c>
      <c r="C171" s="24" t="s">
        <v>37</v>
      </c>
      <c r="D171" s="25"/>
      <c r="E171" s="47"/>
      <c r="F171" s="47"/>
      <c r="G171" s="47"/>
      <c r="H171" s="44"/>
      <c r="I171" s="47"/>
      <c r="J171" s="60"/>
    </row>
    <row r="172" spans="1:10" ht="22.5" hidden="1" customHeight="1" x14ac:dyDescent="0.15">
      <c r="A172" s="44">
        <v>2</v>
      </c>
      <c r="B172" s="23">
        <v>6</v>
      </c>
      <c r="C172" s="24" t="s">
        <v>3</v>
      </c>
      <c r="D172" s="25"/>
      <c r="E172" s="47"/>
      <c r="F172" s="47"/>
      <c r="G172" s="47"/>
      <c r="H172" s="44"/>
      <c r="I172" s="47"/>
      <c r="J172" s="60"/>
    </row>
    <row r="173" spans="1:10" ht="22.5" hidden="1" customHeight="1" x14ac:dyDescent="0.15">
      <c r="A173" s="44">
        <v>2</v>
      </c>
      <c r="B173" s="44">
        <v>7</v>
      </c>
      <c r="C173" s="59" t="s">
        <v>74</v>
      </c>
      <c r="D173" s="25"/>
      <c r="E173" s="47"/>
      <c r="F173" s="47"/>
      <c r="G173" s="47"/>
      <c r="H173" s="44"/>
      <c r="I173" s="47"/>
      <c r="J173" s="60"/>
    </row>
    <row r="174" spans="1:10" ht="22.5" hidden="1" customHeight="1" x14ac:dyDescent="0.15">
      <c r="A174" s="44">
        <v>2</v>
      </c>
      <c r="B174" s="23">
        <v>8</v>
      </c>
      <c r="C174" s="59" t="s">
        <v>5</v>
      </c>
      <c r="D174" s="25"/>
      <c r="E174" s="47"/>
      <c r="F174" s="47"/>
      <c r="G174" s="47"/>
      <c r="H174" s="44"/>
      <c r="I174" s="47"/>
      <c r="J174" s="60"/>
    </row>
    <row r="175" spans="1:10" ht="22.5" hidden="1" customHeight="1" x14ac:dyDescent="0.15">
      <c r="A175" s="44">
        <v>2</v>
      </c>
      <c r="B175" s="44">
        <v>9</v>
      </c>
      <c r="C175" s="24" t="s">
        <v>0</v>
      </c>
      <c r="D175" s="25"/>
      <c r="E175" s="47"/>
      <c r="F175" s="47"/>
      <c r="G175" s="47"/>
      <c r="H175" s="44"/>
      <c r="I175" s="47"/>
      <c r="J175" s="60"/>
    </row>
    <row r="176" spans="1:10" ht="22.5" hidden="1" customHeight="1" x14ac:dyDescent="0.15">
      <c r="A176" s="44">
        <v>2</v>
      </c>
      <c r="B176" s="23">
        <v>10</v>
      </c>
      <c r="C176" s="59" t="s">
        <v>1</v>
      </c>
      <c r="D176" s="25"/>
      <c r="E176" s="47"/>
      <c r="F176" s="47"/>
      <c r="G176" s="47"/>
      <c r="H176" s="44"/>
      <c r="I176" s="47"/>
      <c r="J176" s="60"/>
    </row>
    <row r="177" spans="1:10" ht="22.5" hidden="1" customHeight="1" x14ac:dyDescent="0.15">
      <c r="A177" s="44">
        <v>2</v>
      </c>
      <c r="B177" s="44">
        <v>11</v>
      </c>
      <c r="C177" s="24" t="s">
        <v>73</v>
      </c>
      <c r="D177" s="25"/>
      <c r="E177" s="47"/>
      <c r="F177" s="47"/>
      <c r="G177" s="47"/>
      <c r="H177" s="44"/>
      <c r="I177" s="47"/>
      <c r="J177" s="60"/>
    </row>
    <row r="178" spans="1:10" ht="22.5" hidden="1" customHeight="1" x14ac:dyDescent="0.15">
      <c r="A178" s="44">
        <v>2</v>
      </c>
      <c r="B178" s="23">
        <v>12</v>
      </c>
      <c r="C178" s="24" t="s">
        <v>37</v>
      </c>
      <c r="D178" s="25"/>
      <c r="E178" s="47"/>
      <c r="F178" s="47"/>
      <c r="G178" s="47"/>
      <c r="H178" s="44"/>
      <c r="I178" s="47"/>
      <c r="J178" s="60"/>
    </row>
    <row r="179" spans="1:10" ht="22.5" hidden="1" customHeight="1" x14ac:dyDescent="0.15">
      <c r="A179" s="44">
        <v>2</v>
      </c>
      <c r="B179" s="44">
        <v>13</v>
      </c>
      <c r="C179" s="24" t="s">
        <v>3</v>
      </c>
      <c r="D179" s="25"/>
      <c r="E179" s="47"/>
      <c r="F179" s="47"/>
      <c r="G179" s="47"/>
      <c r="H179" s="44"/>
      <c r="I179" s="47"/>
      <c r="J179" s="60"/>
    </row>
    <row r="180" spans="1:10" ht="22.5" hidden="1" customHeight="1" x14ac:dyDescent="0.15">
      <c r="A180" s="44">
        <v>2</v>
      </c>
      <c r="B180" s="23">
        <v>14</v>
      </c>
      <c r="C180" s="59" t="s">
        <v>74</v>
      </c>
      <c r="D180" s="25"/>
      <c r="E180" s="47"/>
      <c r="F180" s="47"/>
      <c r="G180" s="47"/>
      <c r="H180" s="44"/>
      <c r="I180" s="47"/>
      <c r="J180" s="60"/>
    </row>
    <row r="181" spans="1:10" ht="22.5" hidden="1" customHeight="1" x14ac:dyDescent="0.15">
      <c r="A181" s="44">
        <v>2</v>
      </c>
      <c r="B181" s="44">
        <v>15</v>
      </c>
      <c r="C181" s="59" t="s">
        <v>5</v>
      </c>
      <c r="D181" s="25"/>
      <c r="E181" s="47"/>
      <c r="F181" s="47"/>
      <c r="G181" s="47"/>
      <c r="H181" s="44"/>
      <c r="I181" s="47"/>
      <c r="J181" s="60"/>
    </row>
    <row r="182" spans="1:10" ht="22.5" hidden="1" customHeight="1" x14ac:dyDescent="0.15">
      <c r="A182" s="44">
        <v>2</v>
      </c>
      <c r="B182" s="23">
        <v>16</v>
      </c>
      <c r="C182" s="24" t="s">
        <v>0</v>
      </c>
      <c r="D182" s="25"/>
      <c r="E182" s="47"/>
      <c r="F182" s="47"/>
      <c r="G182" s="47"/>
      <c r="H182" s="44"/>
      <c r="I182" s="47"/>
      <c r="J182" s="60"/>
    </row>
    <row r="183" spans="1:10" ht="22.5" hidden="1" customHeight="1" x14ac:dyDescent="0.15">
      <c r="A183" s="44">
        <v>2</v>
      </c>
      <c r="B183" s="44">
        <v>17</v>
      </c>
      <c r="C183" s="59" t="s">
        <v>1</v>
      </c>
      <c r="D183" s="25"/>
      <c r="E183" s="47"/>
      <c r="F183" s="47"/>
      <c r="G183" s="47"/>
      <c r="H183" s="44"/>
      <c r="I183" s="47"/>
      <c r="J183" s="60"/>
    </row>
    <row r="184" spans="1:10" ht="22.5" hidden="1" customHeight="1" x14ac:dyDescent="0.15">
      <c r="A184" s="44">
        <v>2</v>
      </c>
      <c r="B184" s="23">
        <v>18</v>
      </c>
      <c r="C184" s="24" t="s">
        <v>73</v>
      </c>
      <c r="D184" s="25"/>
      <c r="E184" s="47"/>
      <c r="F184" s="47"/>
      <c r="G184" s="47"/>
      <c r="H184" s="44"/>
      <c r="I184" s="47"/>
      <c r="J184" s="60"/>
    </row>
    <row r="185" spans="1:10" ht="22.5" hidden="1" customHeight="1" x14ac:dyDescent="0.15">
      <c r="A185" s="44">
        <v>2</v>
      </c>
      <c r="B185" s="44">
        <v>19</v>
      </c>
      <c r="C185" s="24" t="s">
        <v>37</v>
      </c>
      <c r="D185" s="25"/>
      <c r="E185" s="47"/>
      <c r="F185" s="47"/>
      <c r="G185" s="47"/>
      <c r="H185" s="44"/>
      <c r="I185" s="47"/>
      <c r="J185" s="60"/>
    </row>
    <row r="186" spans="1:10" ht="22.5" hidden="1" customHeight="1" x14ac:dyDescent="0.15">
      <c r="A186" s="44">
        <v>2</v>
      </c>
      <c r="B186" s="23">
        <v>20</v>
      </c>
      <c r="C186" s="24" t="s">
        <v>3</v>
      </c>
      <c r="D186" s="25"/>
      <c r="E186" s="47"/>
      <c r="F186" s="47"/>
      <c r="G186" s="47"/>
      <c r="H186" s="44"/>
      <c r="I186" s="47"/>
      <c r="J186" s="60"/>
    </row>
    <row r="187" spans="1:10" ht="22.5" hidden="1" customHeight="1" x14ac:dyDescent="0.15">
      <c r="A187" s="44">
        <v>2</v>
      </c>
      <c r="B187" s="44">
        <v>21</v>
      </c>
      <c r="C187" s="59" t="s">
        <v>74</v>
      </c>
      <c r="D187" s="25"/>
      <c r="E187" s="47"/>
      <c r="F187" s="47"/>
      <c r="G187" s="47"/>
      <c r="H187" s="44"/>
      <c r="I187" s="47"/>
      <c r="J187" s="60"/>
    </row>
    <row r="188" spans="1:10" ht="22.5" hidden="1" customHeight="1" x14ac:dyDescent="0.15">
      <c r="A188" s="44">
        <v>2</v>
      </c>
      <c r="B188" s="23">
        <v>22</v>
      </c>
      <c r="C188" s="59" t="s">
        <v>5</v>
      </c>
      <c r="D188" s="25"/>
      <c r="E188" s="47"/>
      <c r="F188" s="47"/>
      <c r="G188" s="47"/>
      <c r="H188" s="44"/>
      <c r="I188" s="47"/>
      <c r="J188" s="60"/>
    </row>
    <row r="189" spans="1:10" ht="22.5" hidden="1" customHeight="1" x14ac:dyDescent="0.15">
      <c r="A189" s="44">
        <v>2</v>
      </c>
      <c r="B189" s="44">
        <v>23</v>
      </c>
      <c r="C189" s="24" t="s">
        <v>0</v>
      </c>
      <c r="D189" s="25"/>
      <c r="E189" s="47"/>
      <c r="F189" s="47"/>
      <c r="G189" s="47"/>
      <c r="H189" s="44"/>
      <c r="I189" s="47"/>
      <c r="J189" s="60"/>
    </row>
    <row r="190" spans="1:10" ht="22.5" hidden="1" customHeight="1" x14ac:dyDescent="0.15">
      <c r="A190" s="44">
        <v>2</v>
      </c>
      <c r="B190" s="23">
        <v>24</v>
      </c>
      <c r="C190" s="59" t="s">
        <v>1</v>
      </c>
      <c r="D190" s="25"/>
      <c r="E190" s="47"/>
      <c r="F190" s="47"/>
      <c r="G190" s="47"/>
      <c r="H190" s="44"/>
      <c r="I190" s="47"/>
      <c r="J190" s="60"/>
    </row>
    <row r="191" spans="1:10" ht="22.5" hidden="1" customHeight="1" x14ac:dyDescent="0.15">
      <c r="A191" s="44">
        <v>2</v>
      </c>
      <c r="B191" s="44">
        <v>25</v>
      </c>
      <c r="C191" s="24" t="s">
        <v>73</v>
      </c>
      <c r="D191" s="25"/>
      <c r="E191" s="47"/>
      <c r="F191" s="47"/>
      <c r="G191" s="47"/>
      <c r="H191" s="44"/>
      <c r="I191" s="47"/>
      <c r="J191" s="60"/>
    </row>
    <row r="192" spans="1:10" ht="22.5" hidden="1" customHeight="1" x14ac:dyDescent="0.15">
      <c r="A192" s="44">
        <v>2</v>
      </c>
      <c r="B192" s="23">
        <v>26</v>
      </c>
      <c r="C192" s="24" t="s">
        <v>37</v>
      </c>
      <c r="D192" s="25"/>
      <c r="E192" s="47"/>
      <c r="F192" s="47"/>
      <c r="G192" s="47"/>
      <c r="H192" s="44"/>
      <c r="I192" s="47"/>
      <c r="J192" s="60"/>
    </row>
    <row r="193" spans="1:10" ht="22.5" hidden="1" customHeight="1" x14ac:dyDescent="0.15">
      <c r="A193" s="44">
        <v>2</v>
      </c>
      <c r="B193" s="44">
        <v>27</v>
      </c>
      <c r="C193" s="24" t="s">
        <v>3</v>
      </c>
      <c r="D193" s="25"/>
      <c r="E193" s="47"/>
      <c r="F193" s="47"/>
      <c r="G193" s="47"/>
      <c r="H193" s="44"/>
      <c r="I193" s="47"/>
      <c r="J193" s="60"/>
    </row>
    <row r="194" spans="1:10" ht="22.5" hidden="1" customHeight="1" x14ac:dyDescent="0.15">
      <c r="A194" s="44">
        <v>2</v>
      </c>
      <c r="B194" s="23">
        <v>28</v>
      </c>
      <c r="C194" s="59" t="s">
        <v>74</v>
      </c>
      <c r="D194" s="25"/>
      <c r="E194" s="47"/>
      <c r="F194" s="47"/>
      <c r="G194" s="47"/>
      <c r="H194" s="44"/>
      <c r="I194" s="47"/>
      <c r="J194" s="60"/>
    </row>
    <row r="195" spans="1:10" ht="22.5" hidden="1" customHeight="1" x14ac:dyDescent="0.15">
      <c r="A195" s="142" t="s">
        <v>93</v>
      </c>
      <c r="B195" s="143"/>
      <c r="C195" s="144"/>
      <c r="D195" s="66"/>
      <c r="E195" s="32"/>
      <c r="F195" s="62"/>
      <c r="G195" s="32"/>
      <c r="H195" s="62"/>
      <c r="I195" s="32"/>
      <c r="J195" s="63"/>
    </row>
    <row r="196" spans="1:10" ht="22.5" hidden="1" customHeight="1" x14ac:dyDescent="0.15">
      <c r="A196" s="44">
        <v>3</v>
      </c>
      <c r="B196" s="44">
        <v>1</v>
      </c>
      <c r="C196" s="24" t="s">
        <v>5</v>
      </c>
      <c r="D196" s="25"/>
      <c r="E196" s="47"/>
      <c r="F196" s="47"/>
      <c r="G196" s="47"/>
      <c r="H196" s="44"/>
      <c r="I196" s="47"/>
      <c r="J196" s="60"/>
    </row>
    <row r="197" spans="1:10" ht="22.5" hidden="1" customHeight="1" x14ac:dyDescent="0.15">
      <c r="A197" s="44">
        <v>3</v>
      </c>
      <c r="B197" s="23">
        <v>2</v>
      </c>
      <c r="C197" s="59" t="s">
        <v>0</v>
      </c>
      <c r="D197" s="47"/>
      <c r="E197" s="47"/>
      <c r="F197" s="47"/>
      <c r="G197" s="47"/>
      <c r="H197" s="44"/>
      <c r="I197" s="47"/>
      <c r="J197" s="60"/>
    </row>
    <row r="198" spans="1:10" ht="22.5" hidden="1" customHeight="1" x14ac:dyDescent="0.15">
      <c r="A198" s="44">
        <v>3</v>
      </c>
      <c r="B198" s="44">
        <v>3</v>
      </c>
      <c r="C198" s="24" t="s">
        <v>1</v>
      </c>
      <c r="D198" s="47"/>
      <c r="E198" s="47"/>
      <c r="F198" s="47"/>
      <c r="G198" s="47"/>
      <c r="H198" s="44"/>
      <c r="I198" s="47"/>
      <c r="J198" s="60"/>
    </row>
    <row r="199" spans="1:10" ht="22.5" hidden="1" customHeight="1" x14ac:dyDescent="0.15">
      <c r="A199" s="44">
        <v>3</v>
      </c>
      <c r="B199" s="23">
        <v>4</v>
      </c>
      <c r="C199" s="24" t="s">
        <v>73</v>
      </c>
      <c r="D199" s="47"/>
      <c r="E199" s="47"/>
      <c r="F199" s="47"/>
      <c r="G199" s="47"/>
      <c r="H199" s="44"/>
      <c r="I199" s="47"/>
      <c r="J199" s="60"/>
    </row>
    <row r="200" spans="1:10" ht="22.5" hidden="1" customHeight="1" x14ac:dyDescent="0.15">
      <c r="A200" s="44">
        <v>3</v>
      </c>
      <c r="B200" s="44">
        <v>5</v>
      </c>
      <c r="C200" s="24" t="s">
        <v>37</v>
      </c>
      <c r="D200" s="47"/>
      <c r="E200" s="47"/>
      <c r="F200" s="47"/>
      <c r="G200" s="47"/>
      <c r="H200" s="44"/>
      <c r="I200" s="47"/>
      <c r="J200" s="60"/>
    </row>
    <row r="201" spans="1:10" ht="22.5" hidden="1" customHeight="1" x14ac:dyDescent="0.15">
      <c r="A201" s="44">
        <v>3</v>
      </c>
      <c r="B201" s="23">
        <v>6</v>
      </c>
      <c r="C201" s="24" t="s">
        <v>3</v>
      </c>
      <c r="D201" s="47"/>
      <c r="E201" s="47"/>
      <c r="F201" s="47"/>
      <c r="G201" s="47"/>
      <c r="H201" s="44"/>
      <c r="I201" s="47"/>
      <c r="J201" s="60"/>
    </row>
    <row r="202" spans="1:10" ht="22.5" hidden="1" customHeight="1" x14ac:dyDescent="0.15">
      <c r="A202" s="44">
        <v>3</v>
      </c>
      <c r="B202" s="44">
        <v>7</v>
      </c>
      <c r="C202" s="59" t="s">
        <v>74</v>
      </c>
      <c r="D202" s="47"/>
      <c r="E202" s="47"/>
      <c r="F202" s="47"/>
      <c r="G202" s="47"/>
      <c r="H202" s="44"/>
      <c r="I202" s="47"/>
      <c r="J202" s="60"/>
    </row>
    <row r="203" spans="1:10" ht="22.5" hidden="1" customHeight="1" x14ac:dyDescent="0.15">
      <c r="A203" s="44">
        <v>3</v>
      </c>
      <c r="B203" s="23">
        <v>8</v>
      </c>
      <c r="C203" s="24" t="s">
        <v>5</v>
      </c>
      <c r="D203" s="47"/>
      <c r="E203" s="47"/>
      <c r="F203" s="47"/>
      <c r="G203" s="47"/>
      <c r="H203" s="44"/>
      <c r="I203" s="47"/>
      <c r="J203" s="60"/>
    </row>
    <row r="204" spans="1:10" ht="22.5" hidden="1" customHeight="1" x14ac:dyDescent="0.15">
      <c r="A204" s="44">
        <v>3</v>
      </c>
      <c r="B204" s="44">
        <v>9</v>
      </c>
      <c r="C204" s="59" t="s">
        <v>0</v>
      </c>
      <c r="D204" s="47"/>
      <c r="E204" s="47"/>
      <c r="F204" s="47"/>
      <c r="G204" s="47"/>
      <c r="H204" s="44"/>
      <c r="I204" s="47"/>
      <c r="J204" s="60"/>
    </row>
    <row r="205" spans="1:10" ht="22.5" hidden="1" customHeight="1" x14ac:dyDescent="0.15">
      <c r="A205" s="44">
        <v>3</v>
      </c>
      <c r="B205" s="23">
        <v>10</v>
      </c>
      <c r="C205" s="24" t="s">
        <v>1</v>
      </c>
      <c r="D205" s="47"/>
      <c r="E205" s="47"/>
      <c r="F205" s="47"/>
      <c r="G205" s="47"/>
      <c r="H205" s="44"/>
      <c r="I205" s="47"/>
      <c r="J205" s="60"/>
    </row>
    <row r="206" spans="1:10" ht="22.5" hidden="1" customHeight="1" x14ac:dyDescent="0.15">
      <c r="A206" s="44">
        <v>3</v>
      </c>
      <c r="B206" s="44">
        <v>11</v>
      </c>
      <c r="C206" s="24" t="s">
        <v>73</v>
      </c>
      <c r="D206" s="47"/>
      <c r="E206" s="47"/>
      <c r="F206" s="47"/>
      <c r="G206" s="47"/>
      <c r="H206" s="44"/>
      <c r="I206" s="47"/>
      <c r="J206" s="60"/>
    </row>
    <row r="207" spans="1:10" ht="22.5" hidden="1" customHeight="1" x14ac:dyDescent="0.15">
      <c r="A207" s="44">
        <v>3</v>
      </c>
      <c r="B207" s="23">
        <v>12</v>
      </c>
      <c r="C207" s="24" t="s">
        <v>37</v>
      </c>
      <c r="D207" s="47"/>
      <c r="E207" s="47"/>
      <c r="F207" s="47"/>
      <c r="G207" s="47"/>
      <c r="H207" s="44"/>
      <c r="I207" s="47"/>
      <c r="J207" s="60"/>
    </row>
    <row r="208" spans="1:10" ht="22.5" hidden="1" customHeight="1" x14ac:dyDescent="0.15">
      <c r="A208" s="44">
        <v>3</v>
      </c>
      <c r="B208" s="44">
        <v>13</v>
      </c>
      <c r="C208" s="24" t="s">
        <v>3</v>
      </c>
      <c r="D208" s="47"/>
      <c r="E208" s="47"/>
      <c r="F208" s="47"/>
      <c r="G208" s="47"/>
      <c r="H208" s="44"/>
      <c r="I208" s="47"/>
      <c r="J208" s="60"/>
    </row>
    <row r="209" spans="1:10" ht="22.5" hidden="1" customHeight="1" x14ac:dyDescent="0.15">
      <c r="A209" s="44">
        <v>3</v>
      </c>
      <c r="B209" s="23">
        <v>14</v>
      </c>
      <c r="C209" s="59" t="s">
        <v>74</v>
      </c>
      <c r="D209" s="47"/>
      <c r="E209" s="47"/>
      <c r="F209" s="47"/>
      <c r="G209" s="47"/>
      <c r="H209" s="44"/>
      <c r="I209" s="47"/>
      <c r="J209" s="60"/>
    </row>
    <row r="210" spans="1:10" ht="22.5" hidden="1" customHeight="1" x14ac:dyDescent="0.15">
      <c r="A210" s="44">
        <v>3</v>
      </c>
      <c r="B210" s="44">
        <v>15</v>
      </c>
      <c r="C210" s="24" t="s">
        <v>5</v>
      </c>
      <c r="D210" s="47"/>
      <c r="E210" s="47"/>
      <c r="F210" s="47"/>
      <c r="G210" s="47"/>
      <c r="H210" s="44"/>
      <c r="I210" s="47"/>
      <c r="J210" s="60"/>
    </row>
    <row r="211" spans="1:10" ht="22.5" hidden="1" customHeight="1" x14ac:dyDescent="0.15">
      <c r="A211" s="44">
        <v>3</v>
      </c>
      <c r="B211" s="23">
        <v>16</v>
      </c>
      <c r="C211" s="59" t="s">
        <v>0</v>
      </c>
      <c r="D211" s="47"/>
      <c r="E211" s="47"/>
      <c r="F211" s="47"/>
      <c r="G211" s="47"/>
      <c r="H211" s="44"/>
      <c r="I211" s="47"/>
      <c r="J211" s="60"/>
    </row>
    <row r="212" spans="1:10" ht="22.5" hidden="1" customHeight="1" x14ac:dyDescent="0.15">
      <c r="A212" s="44">
        <v>3</v>
      </c>
      <c r="B212" s="44">
        <v>17</v>
      </c>
      <c r="C212" s="24" t="s">
        <v>1</v>
      </c>
      <c r="D212" s="47"/>
      <c r="E212" s="47"/>
      <c r="F212" s="47"/>
      <c r="G212" s="47"/>
      <c r="H212" s="44"/>
      <c r="I212" s="47"/>
      <c r="J212" s="60"/>
    </row>
    <row r="213" spans="1:10" ht="22.5" hidden="1" customHeight="1" x14ac:dyDescent="0.15">
      <c r="A213" s="44">
        <v>3</v>
      </c>
      <c r="B213" s="23">
        <v>18</v>
      </c>
      <c r="C213" s="24" t="s">
        <v>73</v>
      </c>
      <c r="D213" s="47"/>
      <c r="E213" s="47"/>
      <c r="F213" s="47"/>
      <c r="G213" s="47"/>
      <c r="H213" s="44"/>
      <c r="I213" s="47"/>
      <c r="J213" s="60"/>
    </row>
    <row r="214" spans="1:10" ht="22.5" hidden="1" customHeight="1" x14ac:dyDescent="0.15">
      <c r="A214" s="44">
        <v>3</v>
      </c>
      <c r="B214" s="44">
        <v>19</v>
      </c>
      <c r="C214" s="24" t="s">
        <v>37</v>
      </c>
      <c r="D214" s="47"/>
      <c r="E214" s="47"/>
      <c r="F214" s="47"/>
      <c r="G214" s="47"/>
      <c r="H214" s="44"/>
      <c r="I214" s="47"/>
      <c r="J214" s="60"/>
    </row>
    <row r="215" spans="1:10" ht="22.5" hidden="1" customHeight="1" x14ac:dyDescent="0.15">
      <c r="A215" s="44">
        <v>3</v>
      </c>
      <c r="B215" s="23">
        <v>20</v>
      </c>
      <c r="C215" s="24" t="s">
        <v>3</v>
      </c>
      <c r="D215" s="47"/>
      <c r="E215" s="47"/>
      <c r="F215" s="47"/>
      <c r="G215" s="47"/>
      <c r="H215" s="44"/>
      <c r="I215" s="47"/>
      <c r="J215" s="60"/>
    </row>
    <row r="216" spans="1:10" ht="22.5" hidden="1" customHeight="1" x14ac:dyDescent="0.15">
      <c r="A216" s="44">
        <v>3</v>
      </c>
      <c r="B216" s="44">
        <v>21</v>
      </c>
      <c r="C216" s="59" t="s">
        <v>74</v>
      </c>
      <c r="D216" s="47"/>
      <c r="E216" s="47"/>
      <c r="F216" s="47"/>
      <c r="G216" s="47"/>
      <c r="H216" s="44"/>
      <c r="I216" s="47"/>
      <c r="J216" s="60"/>
    </row>
    <row r="217" spans="1:10" ht="22.5" hidden="1" customHeight="1" x14ac:dyDescent="0.15">
      <c r="A217" s="44">
        <v>3</v>
      </c>
      <c r="B217" s="23">
        <v>22</v>
      </c>
      <c r="C217" s="24" t="s">
        <v>5</v>
      </c>
      <c r="D217" s="47"/>
      <c r="E217" s="47"/>
      <c r="F217" s="47"/>
      <c r="G217" s="47"/>
      <c r="H217" s="44"/>
      <c r="I217" s="47"/>
      <c r="J217" s="60"/>
    </row>
    <row r="218" spans="1:10" ht="22.5" hidden="1" customHeight="1" x14ac:dyDescent="0.15">
      <c r="A218" s="44">
        <v>3</v>
      </c>
      <c r="B218" s="44">
        <v>23</v>
      </c>
      <c r="C218" s="59" t="s">
        <v>0</v>
      </c>
      <c r="D218" s="47"/>
      <c r="E218" s="47"/>
      <c r="F218" s="47"/>
      <c r="G218" s="47"/>
      <c r="H218" s="44"/>
      <c r="I218" s="47"/>
      <c r="J218" s="60"/>
    </row>
    <row r="219" spans="1:10" ht="22.5" hidden="1" customHeight="1" x14ac:dyDescent="0.15">
      <c r="A219" s="44">
        <v>3</v>
      </c>
      <c r="B219" s="23">
        <v>24</v>
      </c>
      <c r="C219" s="24" t="s">
        <v>1</v>
      </c>
      <c r="D219" s="47"/>
      <c r="E219" s="47"/>
      <c r="F219" s="47"/>
      <c r="G219" s="47"/>
      <c r="H219" s="44"/>
      <c r="I219" s="47"/>
      <c r="J219" s="60"/>
    </row>
    <row r="220" spans="1:10" ht="22.5" hidden="1" customHeight="1" x14ac:dyDescent="0.15">
      <c r="A220" s="44">
        <v>3</v>
      </c>
      <c r="B220" s="44">
        <v>25</v>
      </c>
      <c r="C220" s="24" t="s">
        <v>73</v>
      </c>
      <c r="D220" s="47"/>
      <c r="E220" s="47"/>
      <c r="F220" s="47"/>
      <c r="G220" s="47"/>
      <c r="H220" s="44"/>
      <c r="I220" s="47"/>
      <c r="J220" s="60"/>
    </row>
    <row r="221" spans="1:10" ht="22.5" hidden="1" customHeight="1" x14ac:dyDescent="0.15">
      <c r="A221" s="44">
        <v>3</v>
      </c>
      <c r="B221" s="23">
        <v>26</v>
      </c>
      <c r="C221" s="24" t="s">
        <v>37</v>
      </c>
      <c r="D221" s="47"/>
      <c r="E221" s="47"/>
      <c r="F221" s="47"/>
      <c r="G221" s="47"/>
      <c r="H221" s="44"/>
      <c r="I221" s="47"/>
      <c r="J221" s="60"/>
    </row>
    <row r="222" spans="1:10" ht="22.5" hidden="1" customHeight="1" x14ac:dyDescent="0.15">
      <c r="A222" s="44">
        <v>3</v>
      </c>
      <c r="B222" s="44">
        <v>27</v>
      </c>
      <c r="C222" s="24" t="s">
        <v>3</v>
      </c>
      <c r="D222" s="47"/>
      <c r="E222" s="47"/>
      <c r="F222" s="47"/>
      <c r="G222" s="47"/>
      <c r="H222" s="44"/>
      <c r="I222" s="47"/>
      <c r="J222" s="60"/>
    </row>
    <row r="223" spans="1:10" ht="22.5" hidden="1" customHeight="1" x14ac:dyDescent="0.15">
      <c r="A223" s="44">
        <v>3</v>
      </c>
      <c r="B223" s="23">
        <v>28</v>
      </c>
      <c r="C223" s="59" t="s">
        <v>74</v>
      </c>
      <c r="D223" s="47"/>
      <c r="E223" s="47"/>
      <c r="F223" s="47"/>
      <c r="G223" s="47"/>
      <c r="H223" s="44"/>
      <c r="I223" s="47"/>
      <c r="J223" s="60"/>
    </row>
    <row r="224" spans="1:10" ht="22.5" hidden="1" customHeight="1" x14ac:dyDescent="0.15">
      <c r="A224" s="44">
        <v>3</v>
      </c>
      <c r="B224" s="44">
        <v>29</v>
      </c>
      <c r="C224" s="24" t="s">
        <v>5</v>
      </c>
      <c r="D224" s="47"/>
      <c r="E224" s="47"/>
      <c r="F224" s="47"/>
      <c r="G224" s="47"/>
      <c r="H224" s="44"/>
      <c r="I224" s="47"/>
      <c r="J224" s="60"/>
    </row>
    <row r="225" spans="1:10" ht="22.5" hidden="1" customHeight="1" x14ac:dyDescent="0.15">
      <c r="A225" s="44">
        <v>3</v>
      </c>
      <c r="B225" s="23">
        <v>30</v>
      </c>
      <c r="C225" s="59" t="s">
        <v>0</v>
      </c>
      <c r="D225" s="47"/>
      <c r="E225" s="47"/>
      <c r="F225" s="47"/>
      <c r="G225" s="47"/>
      <c r="H225" s="44"/>
      <c r="I225" s="47"/>
      <c r="J225" s="60"/>
    </row>
    <row r="226" spans="1:10" ht="22.5" hidden="1" customHeight="1" x14ac:dyDescent="0.15">
      <c r="A226" s="44">
        <v>3</v>
      </c>
      <c r="B226" s="44">
        <v>31</v>
      </c>
      <c r="C226" s="24" t="s">
        <v>1</v>
      </c>
      <c r="D226" s="47"/>
      <c r="E226" s="47"/>
      <c r="F226" s="47"/>
      <c r="G226" s="47"/>
      <c r="H226" s="44"/>
      <c r="I226" s="47"/>
      <c r="J226" s="60"/>
    </row>
    <row r="227" spans="1:10" ht="22.5" hidden="1" customHeight="1" x14ac:dyDescent="0.15">
      <c r="A227" s="142" t="s">
        <v>94</v>
      </c>
      <c r="B227" s="143"/>
      <c r="C227" s="144"/>
      <c r="D227" s="66"/>
      <c r="E227" s="32">
        <f>SUM(E196:E226)</f>
        <v>0</v>
      </c>
      <c r="F227" s="62"/>
      <c r="G227" s="32">
        <f>SUM(G196:G226)</f>
        <v>0</v>
      </c>
      <c r="H227" s="62"/>
      <c r="I227" s="32">
        <f>SUM(I196:I226)</f>
        <v>0</v>
      </c>
      <c r="J227" s="63"/>
    </row>
    <row r="228" spans="1:10" ht="22.5" customHeight="1" x14ac:dyDescent="0.15">
      <c r="A228" s="142" t="s">
        <v>77</v>
      </c>
      <c r="B228" s="143"/>
      <c r="C228" s="144"/>
      <c r="D228" s="66"/>
      <c r="E228" s="32">
        <f>SUM(E39)</f>
        <v>3</v>
      </c>
      <c r="F228" s="62"/>
      <c r="G228" s="32">
        <f>SUM(G39)</f>
        <v>3</v>
      </c>
      <c r="H228" s="62"/>
      <c r="I228" s="32">
        <f>SUM(I39)</f>
        <v>35</v>
      </c>
      <c r="J228" s="63"/>
    </row>
  </sheetData>
  <sheetProtection selectLockedCells="1"/>
  <mergeCells count="15">
    <mergeCell ref="A228:C228"/>
    <mergeCell ref="A39:C39"/>
    <mergeCell ref="B2:D2"/>
    <mergeCell ref="F3:G3"/>
    <mergeCell ref="H3:J3"/>
    <mergeCell ref="A5:C6"/>
    <mergeCell ref="A7:A8"/>
    <mergeCell ref="B7:B8"/>
    <mergeCell ref="C7:C8"/>
    <mergeCell ref="A71:C71"/>
    <mergeCell ref="A102:C102"/>
    <mergeCell ref="A134:C134"/>
    <mergeCell ref="A166:C166"/>
    <mergeCell ref="A195:C195"/>
    <mergeCell ref="A227:C227"/>
  </mergeCells>
  <phoneticPr fontId="1"/>
  <pageMargins left="0.49" right="0.45" top="0.31" bottom="0.27" header="0.3" footer="0.3"/>
  <pageSetup paperSize="9" scale="8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8"/>
  <sheetViews>
    <sheetView view="pageBreakPreview" zoomScaleNormal="100" zoomScaleSheetLayoutView="100" workbookViewId="0">
      <pane xSplit="3" ySplit="8" topLeftCell="D27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3.5" x14ac:dyDescent="0.15"/>
  <cols>
    <col min="1" max="1" width="3.375" style="1" bestFit="1" customWidth="1"/>
    <col min="2" max="2" width="3.5" style="1" bestFit="1" customWidth="1"/>
    <col min="3" max="3" width="5.25" style="2" bestFit="1" customWidth="1"/>
    <col min="4" max="4" width="13.875" style="2" bestFit="1" customWidth="1"/>
    <col min="5" max="10" width="13.875" style="1" customWidth="1"/>
    <col min="11" max="16384" width="9" style="1"/>
  </cols>
  <sheetData>
    <row r="1" spans="1:10" ht="14.25" thickBot="1" x14ac:dyDescent="0.2"/>
    <row r="2" spans="1:10" ht="44.25" customHeight="1" thickTop="1" thickBot="1" x14ac:dyDescent="0.2">
      <c r="B2" s="115" t="s">
        <v>7</v>
      </c>
      <c r="C2" s="116"/>
      <c r="D2" s="117"/>
      <c r="E2" s="33"/>
      <c r="F2" s="34" t="s">
        <v>8</v>
      </c>
      <c r="G2" s="34"/>
      <c r="H2" s="34"/>
      <c r="I2" s="34"/>
      <c r="J2" s="34"/>
    </row>
    <row r="3" spans="1:10" ht="22.5" customHeight="1" thickTop="1" x14ac:dyDescent="0.15">
      <c r="F3" s="156" t="s">
        <v>9</v>
      </c>
      <c r="G3" s="156"/>
      <c r="H3" s="156" t="s">
        <v>55</v>
      </c>
      <c r="I3" s="156"/>
      <c r="J3" s="156"/>
    </row>
    <row r="5" spans="1:10" s="2" customFormat="1" x14ac:dyDescent="0.15">
      <c r="A5" s="157" t="s">
        <v>10</v>
      </c>
      <c r="B5" s="158"/>
      <c r="C5" s="159"/>
      <c r="D5" s="6" t="s">
        <v>11</v>
      </c>
      <c r="E5" s="6" t="s">
        <v>38</v>
      </c>
      <c r="F5" s="6" t="s">
        <v>13</v>
      </c>
      <c r="G5" s="6" t="s">
        <v>14</v>
      </c>
      <c r="H5" s="6" t="s">
        <v>15</v>
      </c>
      <c r="I5" s="6" t="s">
        <v>16</v>
      </c>
      <c r="J5" s="6" t="s">
        <v>17</v>
      </c>
    </row>
    <row r="6" spans="1:10" s="2" customFormat="1" ht="29.25" customHeight="1" x14ac:dyDescent="0.15">
      <c r="A6" s="160"/>
      <c r="B6" s="149"/>
      <c r="C6" s="150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6" t="s">
        <v>23</v>
      </c>
    </row>
    <row r="7" spans="1:10" s="11" customFormat="1" ht="48" x14ac:dyDescent="0.15">
      <c r="A7" s="153" t="s">
        <v>24</v>
      </c>
      <c r="B7" s="153" t="s">
        <v>25</v>
      </c>
      <c r="C7" s="153" t="s">
        <v>26</v>
      </c>
      <c r="D7" s="8" t="s">
        <v>27</v>
      </c>
      <c r="E7" s="9" t="s">
        <v>28</v>
      </c>
      <c r="F7" s="9" t="s">
        <v>29</v>
      </c>
      <c r="G7" s="9" t="s">
        <v>30</v>
      </c>
      <c r="H7" s="9" t="s">
        <v>31</v>
      </c>
      <c r="I7" s="8" t="s">
        <v>32</v>
      </c>
      <c r="J7" s="9" t="s">
        <v>33</v>
      </c>
    </row>
    <row r="8" spans="1:10" s="16" customFormat="1" ht="16.5" customHeight="1" x14ac:dyDescent="0.15">
      <c r="A8" s="153"/>
      <c r="B8" s="153"/>
      <c r="C8" s="153"/>
      <c r="D8" s="35" t="s">
        <v>34</v>
      </c>
      <c r="E8" s="25" t="s">
        <v>34</v>
      </c>
      <c r="F8" s="25" t="s">
        <v>34</v>
      </c>
      <c r="G8" s="25" t="s">
        <v>34</v>
      </c>
      <c r="H8" s="36" t="s">
        <v>35</v>
      </c>
      <c r="I8" s="25" t="s">
        <v>36</v>
      </c>
      <c r="J8" s="25" t="s">
        <v>36</v>
      </c>
    </row>
    <row r="9" spans="1:10" ht="22.5" customHeight="1" x14ac:dyDescent="0.15">
      <c r="A9" s="23">
        <v>9</v>
      </c>
      <c r="B9" s="23">
        <v>1</v>
      </c>
      <c r="C9" s="24" t="s">
        <v>0</v>
      </c>
      <c r="D9" s="37"/>
      <c r="E9" s="39">
        <v>1</v>
      </c>
      <c r="F9" s="38">
        <v>1</v>
      </c>
      <c r="G9" s="38">
        <v>0</v>
      </c>
      <c r="H9" s="23">
        <f>D9+E9-G9</f>
        <v>1</v>
      </c>
      <c r="I9" s="38">
        <v>21</v>
      </c>
      <c r="J9" s="38">
        <v>13</v>
      </c>
    </row>
    <row r="10" spans="1:10" ht="22.5" customHeight="1" x14ac:dyDescent="0.15">
      <c r="A10" s="23">
        <v>9</v>
      </c>
      <c r="B10" s="23">
        <v>2</v>
      </c>
      <c r="C10" s="24" t="s">
        <v>1</v>
      </c>
      <c r="D10" s="37">
        <f>H9</f>
        <v>1</v>
      </c>
      <c r="E10" s="38">
        <v>1</v>
      </c>
      <c r="F10" s="38">
        <v>1</v>
      </c>
      <c r="G10" s="38">
        <v>0</v>
      </c>
      <c r="H10" s="23">
        <f>D10+E10-G10</f>
        <v>2</v>
      </c>
      <c r="I10" s="38">
        <v>17</v>
      </c>
      <c r="J10" s="38">
        <v>22</v>
      </c>
    </row>
    <row r="11" spans="1:10" ht="22.5" customHeight="1" x14ac:dyDescent="0.15">
      <c r="A11" s="23">
        <v>9</v>
      </c>
      <c r="B11" s="23">
        <v>3</v>
      </c>
      <c r="C11" s="24" t="s">
        <v>2</v>
      </c>
      <c r="D11" s="37">
        <f t="shared" ref="D11" si="0">H10</f>
        <v>2</v>
      </c>
      <c r="E11" s="38">
        <v>1</v>
      </c>
      <c r="F11" s="38">
        <v>3</v>
      </c>
      <c r="G11" s="38">
        <v>3</v>
      </c>
      <c r="H11" s="23">
        <f t="shared" ref="H11" si="1">D11+E11-G11</f>
        <v>0</v>
      </c>
      <c r="I11" s="38">
        <v>22</v>
      </c>
      <c r="J11" s="39"/>
    </row>
    <row r="12" spans="1:10" ht="22.5" customHeight="1" x14ac:dyDescent="0.15">
      <c r="A12" s="23">
        <v>9</v>
      </c>
      <c r="B12" s="23">
        <v>4</v>
      </c>
      <c r="C12" s="24" t="s">
        <v>37</v>
      </c>
      <c r="D12" s="37"/>
      <c r="E12" s="38"/>
      <c r="F12" s="38"/>
      <c r="G12" s="38"/>
      <c r="H12" s="23"/>
      <c r="I12" s="38"/>
      <c r="J12" s="39"/>
    </row>
    <row r="13" spans="1:10" ht="22.5" customHeight="1" x14ac:dyDescent="0.15">
      <c r="A13" s="23">
        <v>9</v>
      </c>
      <c r="B13" s="23">
        <v>5</v>
      </c>
      <c r="C13" s="24" t="s">
        <v>3</v>
      </c>
      <c r="D13" s="37"/>
      <c r="E13" s="38"/>
      <c r="F13" s="38"/>
      <c r="G13" s="38"/>
      <c r="H13" s="23"/>
      <c r="I13" s="38"/>
      <c r="J13" s="39"/>
    </row>
    <row r="14" spans="1:10" ht="22.5" customHeight="1" x14ac:dyDescent="0.15">
      <c r="A14" s="23">
        <v>9</v>
      </c>
      <c r="B14" s="23">
        <v>6</v>
      </c>
      <c r="C14" s="24" t="s">
        <v>4</v>
      </c>
      <c r="D14" s="37"/>
      <c r="E14" s="38"/>
      <c r="F14" s="38"/>
      <c r="G14" s="38"/>
      <c r="H14" s="23"/>
      <c r="I14" s="38"/>
      <c r="J14" s="39"/>
    </row>
    <row r="15" spans="1:10" ht="22.5" customHeight="1" x14ac:dyDescent="0.15">
      <c r="A15" s="23">
        <v>9</v>
      </c>
      <c r="B15" s="23">
        <v>7</v>
      </c>
      <c r="C15" s="24" t="s">
        <v>5</v>
      </c>
      <c r="D15" s="37"/>
      <c r="E15" s="38"/>
      <c r="F15" s="38"/>
      <c r="G15" s="38"/>
      <c r="H15" s="23"/>
      <c r="I15" s="38"/>
      <c r="J15" s="39"/>
    </row>
    <row r="16" spans="1:10" ht="22.5" customHeight="1" x14ac:dyDescent="0.15">
      <c r="A16" s="23">
        <v>9</v>
      </c>
      <c r="B16" s="23">
        <v>8</v>
      </c>
      <c r="C16" s="24" t="s">
        <v>0</v>
      </c>
      <c r="D16" s="37"/>
      <c r="E16" s="38"/>
      <c r="F16" s="38"/>
      <c r="G16" s="38"/>
      <c r="H16" s="23"/>
      <c r="I16" s="38"/>
      <c r="J16" s="39"/>
    </row>
    <row r="17" spans="1:10" ht="22.5" customHeight="1" x14ac:dyDescent="0.15">
      <c r="A17" s="23">
        <v>9</v>
      </c>
      <c r="B17" s="23">
        <v>9</v>
      </c>
      <c r="C17" s="24" t="s">
        <v>1</v>
      </c>
      <c r="D17" s="37"/>
      <c r="E17" s="38"/>
      <c r="F17" s="38"/>
      <c r="G17" s="38"/>
      <c r="H17" s="23"/>
      <c r="I17" s="38"/>
      <c r="J17" s="38"/>
    </row>
    <row r="18" spans="1:10" ht="22.5" customHeight="1" x14ac:dyDescent="0.15">
      <c r="A18" s="23">
        <v>9</v>
      </c>
      <c r="B18" s="23">
        <v>10</v>
      </c>
      <c r="C18" s="24" t="s">
        <v>2</v>
      </c>
      <c r="D18" s="37"/>
      <c r="E18" s="38"/>
      <c r="F18" s="38"/>
      <c r="G18" s="38"/>
      <c r="H18" s="23"/>
      <c r="I18" s="38"/>
      <c r="J18" s="38"/>
    </row>
    <row r="19" spans="1:10" ht="22.5" customHeight="1" x14ac:dyDescent="0.15">
      <c r="A19" s="23">
        <v>9</v>
      </c>
      <c r="B19" s="23">
        <v>11</v>
      </c>
      <c r="C19" s="24" t="s">
        <v>37</v>
      </c>
      <c r="D19" s="37"/>
      <c r="E19" s="38"/>
      <c r="F19" s="38"/>
      <c r="G19" s="38"/>
      <c r="H19" s="23"/>
      <c r="I19" s="38"/>
      <c r="J19" s="38"/>
    </row>
    <row r="20" spans="1:10" ht="22.5" customHeight="1" x14ac:dyDescent="0.15">
      <c r="A20" s="23">
        <v>9</v>
      </c>
      <c r="B20" s="23">
        <v>12</v>
      </c>
      <c r="C20" s="24" t="s">
        <v>3</v>
      </c>
      <c r="D20" s="37"/>
      <c r="E20" s="38"/>
      <c r="F20" s="38"/>
      <c r="G20" s="38"/>
      <c r="H20" s="23"/>
      <c r="I20" s="38"/>
      <c r="J20" s="38"/>
    </row>
    <row r="21" spans="1:10" ht="22.5" customHeight="1" x14ac:dyDescent="0.15">
      <c r="A21" s="23">
        <v>9</v>
      </c>
      <c r="B21" s="23">
        <v>13</v>
      </c>
      <c r="C21" s="24" t="s">
        <v>4</v>
      </c>
      <c r="D21" s="37"/>
      <c r="E21" s="38"/>
      <c r="F21" s="38"/>
      <c r="G21" s="38"/>
      <c r="H21" s="23"/>
      <c r="I21" s="38"/>
      <c r="J21" s="38"/>
    </row>
    <row r="22" spans="1:10" ht="22.5" customHeight="1" x14ac:dyDescent="0.15">
      <c r="A22" s="23">
        <v>9</v>
      </c>
      <c r="B22" s="23">
        <v>14</v>
      </c>
      <c r="C22" s="24" t="s">
        <v>5</v>
      </c>
      <c r="D22" s="37"/>
      <c r="E22" s="38"/>
      <c r="F22" s="38"/>
      <c r="G22" s="38"/>
      <c r="H22" s="23"/>
      <c r="I22" s="38"/>
      <c r="J22" s="38"/>
    </row>
    <row r="23" spans="1:10" ht="22.5" customHeight="1" x14ac:dyDescent="0.15">
      <c r="A23" s="23">
        <v>9</v>
      </c>
      <c r="B23" s="23">
        <v>15</v>
      </c>
      <c r="C23" s="24" t="s">
        <v>0</v>
      </c>
      <c r="D23" s="37"/>
      <c r="E23" s="38"/>
      <c r="F23" s="38"/>
      <c r="G23" s="38"/>
      <c r="H23" s="23"/>
      <c r="I23" s="38"/>
      <c r="J23" s="38"/>
    </row>
    <row r="24" spans="1:10" ht="22.5" customHeight="1" x14ac:dyDescent="0.15">
      <c r="A24" s="23">
        <v>9</v>
      </c>
      <c r="B24" s="23">
        <v>16</v>
      </c>
      <c r="C24" s="24" t="s">
        <v>1</v>
      </c>
      <c r="D24" s="37"/>
      <c r="E24" s="38"/>
      <c r="F24" s="38"/>
      <c r="G24" s="38"/>
      <c r="H24" s="23"/>
      <c r="I24" s="38"/>
      <c r="J24" s="38"/>
    </row>
    <row r="25" spans="1:10" ht="22.5" customHeight="1" x14ac:dyDescent="0.15">
      <c r="A25" s="23">
        <v>9</v>
      </c>
      <c r="B25" s="23">
        <v>17</v>
      </c>
      <c r="C25" s="24" t="s">
        <v>2</v>
      </c>
      <c r="D25" s="37"/>
      <c r="E25" s="38"/>
      <c r="F25" s="38"/>
      <c r="G25" s="38"/>
      <c r="H25" s="23"/>
      <c r="I25" s="38"/>
      <c r="J25" s="38"/>
    </row>
    <row r="26" spans="1:10" ht="22.5" customHeight="1" x14ac:dyDescent="0.15">
      <c r="A26" s="23">
        <v>9</v>
      </c>
      <c r="B26" s="23">
        <v>18</v>
      </c>
      <c r="C26" s="24" t="s">
        <v>37</v>
      </c>
      <c r="D26" s="37"/>
      <c r="E26" s="38"/>
      <c r="F26" s="38"/>
      <c r="G26" s="38"/>
      <c r="H26" s="23"/>
      <c r="I26" s="38"/>
      <c r="J26" s="38"/>
    </row>
    <row r="27" spans="1:10" ht="22.5" customHeight="1" x14ac:dyDescent="0.15">
      <c r="A27" s="23">
        <v>9</v>
      </c>
      <c r="B27" s="23">
        <v>19</v>
      </c>
      <c r="C27" s="24" t="s">
        <v>3</v>
      </c>
      <c r="D27" s="37"/>
      <c r="E27" s="38"/>
      <c r="F27" s="38"/>
      <c r="G27" s="38"/>
      <c r="H27" s="23"/>
      <c r="I27" s="38"/>
      <c r="J27" s="38"/>
    </row>
    <row r="28" spans="1:10" ht="22.5" customHeight="1" x14ac:dyDescent="0.15">
      <c r="A28" s="23">
        <v>9</v>
      </c>
      <c r="B28" s="23">
        <v>20</v>
      </c>
      <c r="C28" s="24" t="s">
        <v>4</v>
      </c>
      <c r="D28" s="37"/>
      <c r="E28" s="38"/>
      <c r="F28" s="38"/>
      <c r="G28" s="38"/>
      <c r="H28" s="23"/>
      <c r="I28" s="38"/>
      <c r="J28" s="38"/>
    </row>
    <row r="29" spans="1:10" ht="22.5" customHeight="1" x14ac:dyDescent="0.15">
      <c r="A29" s="23">
        <v>9</v>
      </c>
      <c r="B29" s="23">
        <v>21</v>
      </c>
      <c r="C29" s="24" t="s">
        <v>5</v>
      </c>
      <c r="D29" s="37"/>
      <c r="E29" s="38"/>
      <c r="F29" s="38"/>
      <c r="G29" s="38"/>
      <c r="H29" s="23"/>
      <c r="I29" s="38"/>
      <c r="J29" s="38"/>
    </row>
    <row r="30" spans="1:10" ht="22.5" customHeight="1" x14ac:dyDescent="0.15">
      <c r="A30" s="23">
        <v>9</v>
      </c>
      <c r="B30" s="23">
        <v>22</v>
      </c>
      <c r="C30" s="24" t="s">
        <v>0</v>
      </c>
      <c r="D30" s="37"/>
      <c r="E30" s="38"/>
      <c r="F30" s="38"/>
      <c r="G30" s="38"/>
      <c r="H30" s="23"/>
      <c r="I30" s="38"/>
      <c r="J30" s="38"/>
    </row>
    <row r="31" spans="1:10" ht="22.5" customHeight="1" x14ac:dyDescent="0.15">
      <c r="A31" s="23">
        <v>9</v>
      </c>
      <c r="B31" s="23">
        <v>23</v>
      </c>
      <c r="C31" s="24" t="s">
        <v>1</v>
      </c>
      <c r="D31" s="37"/>
      <c r="E31" s="38"/>
      <c r="F31" s="38"/>
      <c r="G31" s="38"/>
      <c r="H31" s="23"/>
      <c r="I31" s="38"/>
      <c r="J31" s="38"/>
    </row>
    <row r="32" spans="1:10" ht="22.5" customHeight="1" x14ac:dyDescent="0.15">
      <c r="A32" s="23">
        <v>9</v>
      </c>
      <c r="B32" s="23">
        <v>24</v>
      </c>
      <c r="C32" s="24" t="s">
        <v>2</v>
      </c>
      <c r="D32" s="37"/>
      <c r="E32" s="38"/>
      <c r="F32" s="38"/>
      <c r="G32" s="38"/>
      <c r="H32" s="23"/>
      <c r="I32" s="38"/>
      <c r="J32" s="38"/>
    </row>
    <row r="33" spans="1:10" ht="22.5" customHeight="1" x14ac:dyDescent="0.15">
      <c r="A33" s="23">
        <v>9</v>
      </c>
      <c r="B33" s="23">
        <v>25</v>
      </c>
      <c r="C33" s="24" t="s">
        <v>37</v>
      </c>
      <c r="D33" s="37"/>
      <c r="E33" s="38"/>
      <c r="F33" s="38"/>
      <c r="G33" s="38"/>
      <c r="H33" s="23"/>
      <c r="I33" s="38"/>
      <c r="J33" s="38"/>
    </row>
    <row r="34" spans="1:10" ht="22.5" customHeight="1" x14ac:dyDescent="0.15">
      <c r="A34" s="23">
        <v>9</v>
      </c>
      <c r="B34" s="23">
        <v>26</v>
      </c>
      <c r="C34" s="24" t="s">
        <v>3</v>
      </c>
      <c r="D34" s="37"/>
      <c r="E34" s="38"/>
      <c r="F34" s="38"/>
      <c r="G34" s="38"/>
      <c r="H34" s="23"/>
      <c r="I34" s="38"/>
      <c r="J34" s="38"/>
    </row>
    <row r="35" spans="1:10" ht="22.5" customHeight="1" x14ac:dyDescent="0.15">
      <c r="A35" s="23">
        <v>9</v>
      </c>
      <c r="B35" s="23">
        <v>27</v>
      </c>
      <c r="C35" s="24" t="s">
        <v>4</v>
      </c>
      <c r="D35" s="37"/>
      <c r="E35" s="38"/>
      <c r="F35" s="38"/>
      <c r="G35" s="38"/>
      <c r="H35" s="23"/>
      <c r="I35" s="38"/>
      <c r="J35" s="38"/>
    </row>
    <row r="36" spans="1:10" ht="22.5" customHeight="1" x14ac:dyDescent="0.15">
      <c r="A36" s="23">
        <v>9</v>
      </c>
      <c r="B36" s="23">
        <v>28</v>
      </c>
      <c r="C36" s="24" t="s">
        <v>5</v>
      </c>
      <c r="D36" s="37"/>
      <c r="E36" s="38"/>
      <c r="F36" s="38"/>
      <c r="G36" s="38"/>
      <c r="H36" s="23"/>
      <c r="I36" s="38"/>
      <c r="J36" s="38"/>
    </row>
    <row r="37" spans="1:10" ht="22.5" customHeight="1" x14ac:dyDescent="0.15">
      <c r="A37" s="23">
        <v>9</v>
      </c>
      <c r="B37" s="23">
        <v>29</v>
      </c>
      <c r="C37" s="24" t="s">
        <v>0</v>
      </c>
      <c r="D37" s="37"/>
      <c r="E37" s="38"/>
      <c r="F37" s="38"/>
      <c r="G37" s="38"/>
      <c r="H37" s="23"/>
      <c r="I37" s="38"/>
      <c r="J37" s="38"/>
    </row>
    <row r="38" spans="1:10" ht="22.5" customHeight="1" x14ac:dyDescent="0.15">
      <c r="A38" s="47">
        <v>9</v>
      </c>
      <c r="B38" s="47">
        <v>30</v>
      </c>
      <c r="C38" s="48" t="s">
        <v>1</v>
      </c>
      <c r="D38" s="45"/>
      <c r="E38" s="49"/>
      <c r="F38" s="49"/>
      <c r="G38" s="49"/>
      <c r="H38" s="47"/>
      <c r="I38" s="49"/>
      <c r="J38" s="49"/>
    </row>
    <row r="39" spans="1:10" ht="22.5" customHeight="1" x14ac:dyDescent="0.15">
      <c r="A39" s="142" t="s">
        <v>76</v>
      </c>
      <c r="B39" s="143"/>
      <c r="C39" s="155"/>
      <c r="D39" s="66"/>
      <c r="E39" s="32">
        <f>SUM(E9:E38)</f>
        <v>3</v>
      </c>
      <c r="F39" s="62"/>
      <c r="G39" s="32">
        <f>SUM(G9:G38)</f>
        <v>3</v>
      </c>
      <c r="H39" s="62"/>
      <c r="I39" s="32">
        <f>SUM(I9:I38)</f>
        <v>60</v>
      </c>
      <c r="J39" s="63"/>
    </row>
    <row r="40" spans="1:10" ht="22.5" hidden="1" customHeight="1" x14ac:dyDescent="0.15">
      <c r="A40" s="44">
        <v>10</v>
      </c>
      <c r="B40" s="44">
        <v>1</v>
      </c>
      <c r="C40" s="59" t="s">
        <v>73</v>
      </c>
      <c r="D40" s="25"/>
      <c r="E40" s="64"/>
      <c r="F40" s="64"/>
      <c r="G40" s="64"/>
      <c r="H40" s="44"/>
      <c r="I40" s="64"/>
      <c r="J40" s="65"/>
    </row>
    <row r="41" spans="1:10" ht="22.5" hidden="1" customHeight="1" x14ac:dyDescent="0.15">
      <c r="A41" s="44">
        <v>10</v>
      </c>
      <c r="B41" s="23">
        <v>2</v>
      </c>
      <c r="C41" s="24" t="s">
        <v>37</v>
      </c>
      <c r="D41" s="40"/>
      <c r="E41" s="38"/>
      <c r="F41" s="38"/>
      <c r="G41" s="38"/>
      <c r="H41" s="23"/>
      <c r="I41" s="38"/>
      <c r="J41" s="39"/>
    </row>
    <row r="42" spans="1:10" ht="22.5" hidden="1" customHeight="1" x14ac:dyDescent="0.15">
      <c r="A42" s="44">
        <v>10</v>
      </c>
      <c r="B42" s="23">
        <v>3</v>
      </c>
      <c r="C42" s="24" t="s">
        <v>3</v>
      </c>
      <c r="D42" s="40"/>
      <c r="E42" s="38"/>
      <c r="F42" s="38"/>
      <c r="G42" s="38"/>
      <c r="H42" s="23"/>
      <c r="I42" s="38"/>
      <c r="J42" s="39"/>
    </row>
    <row r="43" spans="1:10" ht="22.5" hidden="1" customHeight="1" x14ac:dyDescent="0.15">
      <c r="A43" s="44">
        <v>10</v>
      </c>
      <c r="B43" s="23">
        <v>4</v>
      </c>
      <c r="C43" s="24" t="s">
        <v>74</v>
      </c>
      <c r="D43" s="40"/>
      <c r="E43" s="38"/>
      <c r="F43" s="38"/>
      <c r="G43" s="38"/>
      <c r="H43" s="23"/>
      <c r="I43" s="38"/>
      <c r="J43" s="39"/>
    </row>
    <row r="44" spans="1:10" ht="22.5" hidden="1" customHeight="1" x14ac:dyDescent="0.15">
      <c r="A44" s="44">
        <v>10</v>
      </c>
      <c r="B44" s="23">
        <v>5</v>
      </c>
      <c r="C44" s="24" t="s">
        <v>5</v>
      </c>
      <c r="D44" s="40"/>
      <c r="E44" s="38"/>
      <c r="F44" s="38"/>
      <c r="G44" s="38"/>
      <c r="H44" s="23"/>
      <c r="I44" s="38"/>
      <c r="J44" s="39"/>
    </row>
    <row r="45" spans="1:10" ht="22.5" hidden="1" customHeight="1" x14ac:dyDescent="0.15">
      <c r="A45" s="44">
        <v>10</v>
      </c>
      <c r="B45" s="23">
        <v>6</v>
      </c>
      <c r="C45" s="24" t="s">
        <v>75</v>
      </c>
      <c r="D45" s="40"/>
      <c r="E45" s="38"/>
      <c r="F45" s="38"/>
      <c r="G45" s="38"/>
      <c r="H45" s="23"/>
      <c r="I45" s="38"/>
      <c r="J45" s="39"/>
    </row>
    <row r="46" spans="1:10" ht="22.5" hidden="1" customHeight="1" x14ac:dyDescent="0.15">
      <c r="A46" s="44">
        <v>10</v>
      </c>
      <c r="B46" s="23">
        <v>7</v>
      </c>
      <c r="C46" s="24" t="s">
        <v>1</v>
      </c>
      <c r="D46" s="40"/>
      <c r="E46" s="38"/>
      <c r="F46" s="38"/>
      <c r="G46" s="38"/>
      <c r="H46" s="23"/>
      <c r="I46" s="38"/>
      <c r="J46" s="39"/>
    </row>
    <row r="47" spans="1:10" ht="22.5" hidden="1" customHeight="1" x14ac:dyDescent="0.15">
      <c r="A47" s="44">
        <v>10</v>
      </c>
      <c r="B47" s="23">
        <v>8</v>
      </c>
      <c r="C47" s="59" t="s">
        <v>73</v>
      </c>
      <c r="D47" s="40"/>
      <c r="E47" s="38"/>
      <c r="F47" s="38"/>
      <c r="G47" s="38"/>
      <c r="H47" s="23"/>
      <c r="I47" s="38"/>
      <c r="J47" s="38"/>
    </row>
    <row r="48" spans="1:10" ht="22.5" hidden="1" customHeight="1" x14ac:dyDescent="0.15">
      <c r="A48" s="44">
        <v>10</v>
      </c>
      <c r="B48" s="23">
        <v>9</v>
      </c>
      <c r="C48" s="24" t="s">
        <v>37</v>
      </c>
      <c r="D48" s="40"/>
      <c r="E48" s="41"/>
      <c r="F48" s="41"/>
      <c r="G48" s="41"/>
      <c r="H48" s="40"/>
      <c r="I48" s="41"/>
      <c r="J48" s="41"/>
    </row>
    <row r="49" spans="1:10" ht="22.5" hidden="1" customHeight="1" x14ac:dyDescent="0.15">
      <c r="A49" s="44">
        <v>10</v>
      </c>
      <c r="B49" s="23">
        <v>10</v>
      </c>
      <c r="C49" s="24" t="s">
        <v>3</v>
      </c>
      <c r="D49" s="40"/>
      <c r="E49" s="38"/>
      <c r="F49" s="38"/>
      <c r="G49" s="38"/>
      <c r="H49" s="40"/>
      <c r="I49" s="38"/>
      <c r="J49" s="38"/>
    </row>
    <row r="50" spans="1:10" ht="22.5" hidden="1" customHeight="1" x14ac:dyDescent="0.15">
      <c r="A50" s="44">
        <v>10</v>
      </c>
      <c r="B50" s="23">
        <v>11</v>
      </c>
      <c r="C50" s="24" t="s">
        <v>74</v>
      </c>
      <c r="D50" s="40"/>
      <c r="E50" s="38"/>
      <c r="F50" s="38"/>
      <c r="G50" s="38"/>
      <c r="H50" s="23"/>
      <c r="I50" s="38"/>
      <c r="J50" s="38"/>
    </row>
    <row r="51" spans="1:10" ht="22.5" hidden="1" customHeight="1" x14ac:dyDescent="0.15">
      <c r="A51" s="44">
        <v>10</v>
      </c>
      <c r="B51" s="23">
        <v>12</v>
      </c>
      <c r="C51" s="24" t="s">
        <v>5</v>
      </c>
      <c r="D51" s="40"/>
      <c r="E51" s="38"/>
      <c r="F51" s="38"/>
      <c r="G51" s="38"/>
      <c r="H51" s="23"/>
      <c r="I51" s="38"/>
      <c r="J51" s="38"/>
    </row>
    <row r="52" spans="1:10" ht="22.5" hidden="1" customHeight="1" x14ac:dyDescent="0.15">
      <c r="A52" s="44">
        <v>10</v>
      </c>
      <c r="B52" s="23">
        <v>13</v>
      </c>
      <c r="C52" s="24" t="s">
        <v>75</v>
      </c>
      <c r="D52" s="40"/>
      <c r="E52" s="38"/>
      <c r="F52" s="38"/>
      <c r="G52" s="38"/>
      <c r="H52" s="23"/>
      <c r="I52" s="38"/>
      <c r="J52" s="38"/>
    </row>
    <row r="53" spans="1:10" ht="22.5" hidden="1" customHeight="1" x14ac:dyDescent="0.15">
      <c r="A53" s="44">
        <v>10</v>
      </c>
      <c r="B53" s="23">
        <v>14</v>
      </c>
      <c r="C53" s="24" t="s">
        <v>1</v>
      </c>
      <c r="D53" s="40"/>
      <c r="E53" s="38"/>
      <c r="F53" s="38"/>
      <c r="G53" s="38"/>
      <c r="H53" s="23"/>
      <c r="I53" s="38"/>
      <c r="J53" s="38"/>
    </row>
    <row r="54" spans="1:10" ht="22.5" hidden="1" customHeight="1" x14ac:dyDescent="0.15">
      <c r="A54" s="44">
        <v>10</v>
      </c>
      <c r="B54" s="23">
        <v>15</v>
      </c>
      <c r="C54" s="59" t="s">
        <v>73</v>
      </c>
      <c r="D54" s="40"/>
      <c r="E54" s="38"/>
      <c r="F54" s="38"/>
      <c r="G54" s="38"/>
      <c r="H54" s="23"/>
      <c r="I54" s="38"/>
      <c r="J54" s="38"/>
    </row>
    <row r="55" spans="1:10" ht="22.5" hidden="1" customHeight="1" x14ac:dyDescent="0.15">
      <c r="A55" s="44">
        <v>10</v>
      </c>
      <c r="B55" s="23">
        <v>16</v>
      </c>
      <c r="C55" s="24" t="s">
        <v>37</v>
      </c>
      <c r="D55" s="40"/>
      <c r="E55" s="38"/>
      <c r="F55" s="38"/>
      <c r="G55" s="38"/>
      <c r="H55" s="23"/>
      <c r="I55" s="38"/>
      <c r="J55" s="38"/>
    </row>
    <row r="56" spans="1:10" ht="22.5" hidden="1" customHeight="1" x14ac:dyDescent="0.15">
      <c r="A56" s="44">
        <v>10</v>
      </c>
      <c r="B56" s="23">
        <v>17</v>
      </c>
      <c r="C56" s="24" t="s">
        <v>3</v>
      </c>
      <c r="D56" s="40"/>
      <c r="E56" s="38"/>
      <c r="F56" s="38"/>
      <c r="G56" s="38"/>
      <c r="H56" s="23"/>
      <c r="I56" s="38"/>
      <c r="J56" s="38"/>
    </row>
    <row r="57" spans="1:10" ht="22.5" hidden="1" customHeight="1" x14ac:dyDescent="0.15">
      <c r="A57" s="44">
        <v>10</v>
      </c>
      <c r="B57" s="23">
        <v>18</v>
      </c>
      <c r="C57" s="24" t="s">
        <v>74</v>
      </c>
      <c r="D57" s="40"/>
      <c r="E57" s="38"/>
      <c r="F57" s="38"/>
      <c r="G57" s="38"/>
      <c r="H57" s="23"/>
      <c r="I57" s="38"/>
      <c r="J57" s="38"/>
    </row>
    <row r="58" spans="1:10" ht="22.5" hidden="1" customHeight="1" x14ac:dyDescent="0.15">
      <c r="A58" s="44">
        <v>10</v>
      </c>
      <c r="B58" s="23">
        <v>19</v>
      </c>
      <c r="C58" s="24" t="s">
        <v>5</v>
      </c>
      <c r="D58" s="40"/>
      <c r="E58" s="38"/>
      <c r="F58" s="38"/>
      <c r="G58" s="38"/>
      <c r="H58" s="23"/>
      <c r="I58" s="38"/>
      <c r="J58" s="38"/>
    </row>
    <row r="59" spans="1:10" ht="22.5" hidden="1" customHeight="1" x14ac:dyDescent="0.15">
      <c r="A59" s="44">
        <v>10</v>
      </c>
      <c r="B59" s="23">
        <v>20</v>
      </c>
      <c r="C59" s="24" t="s">
        <v>75</v>
      </c>
      <c r="D59" s="40"/>
      <c r="E59" s="38"/>
      <c r="F59" s="38"/>
      <c r="G59" s="38"/>
      <c r="H59" s="23"/>
      <c r="I59" s="38"/>
      <c r="J59" s="38"/>
    </row>
    <row r="60" spans="1:10" ht="22.5" hidden="1" customHeight="1" x14ac:dyDescent="0.15">
      <c r="A60" s="44">
        <v>10</v>
      </c>
      <c r="B60" s="23">
        <v>21</v>
      </c>
      <c r="C60" s="24" t="s">
        <v>1</v>
      </c>
      <c r="D60" s="40"/>
      <c r="E60" s="38"/>
      <c r="F60" s="38"/>
      <c r="G60" s="38"/>
      <c r="H60" s="23"/>
      <c r="I60" s="38"/>
      <c r="J60" s="38"/>
    </row>
    <row r="61" spans="1:10" ht="22.5" hidden="1" customHeight="1" x14ac:dyDescent="0.15">
      <c r="A61" s="44">
        <v>10</v>
      </c>
      <c r="B61" s="23">
        <v>22</v>
      </c>
      <c r="C61" s="59" t="s">
        <v>73</v>
      </c>
      <c r="D61" s="40"/>
      <c r="E61" s="38"/>
      <c r="F61" s="38"/>
      <c r="G61" s="38"/>
      <c r="H61" s="23"/>
      <c r="I61" s="38"/>
      <c r="J61" s="38"/>
    </row>
    <row r="62" spans="1:10" ht="22.5" hidden="1" customHeight="1" x14ac:dyDescent="0.15">
      <c r="A62" s="44">
        <v>10</v>
      </c>
      <c r="B62" s="23">
        <v>23</v>
      </c>
      <c r="C62" s="24" t="s">
        <v>37</v>
      </c>
      <c r="D62" s="40"/>
      <c r="E62" s="38"/>
      <c r="F62" s="38"/>
      <c r="G62" s="38"/>
      <c r="H62" s="23"/>
      <c r="I62" s="38"/>
      <c r="J62" s="38"/>
    </row>
    <row r="63" spans="1:10" ht="22.5" hidden="1" customHeight="1" x14ac:dyDescent="0.15">
      <c r="A63" s="44">
        <v>10</v>
      </c>
      <c r="B63" s="23">
        <v>24</v>
      </c>
      <c r="C63" s="24" t="s">
        <v>3</v>
      </c>
      <c r="D63" s="40"/>
      <c r="E63" s="38"/>
      <c r="F63" s="38"/>
      <c r="G63" s="38"/>
      <c r="H63" s="23"/>
      <c r="I63" s="38"/>
      <c r="J63" s="38"/>
    </row>
    <row r="64" spans="1:10" ht="22.5" hidden="1" customHeight="1" x14ac:dyDescent="0.15">
      <c r="A64" s="44">
        <v>10</v>
      </c>
      <c r="B64" s="23">
        <v>25</v>
      </c>
      <c r="C64" s="24" t="s">
        <v>74</v>
      </c>
      <c r="D64" s="40"/>
      <c r="E64" s="38"/>
      <c r="F64" s="38"/>
      <c r="G64" s="38"/>
      <c r="H64" s="23"/>
      <c r="I64" s="38"/>
      <c r="J64" s="38"/>
    </row>
    <row r="65" spans="1:10" ht="22.5" hidden="1" customHeight="1" x14ac:dyDescent="0.15">
      <c r="A65" s="44">
        <v>10</v>
      </c>
      <c r="B65" s="23">
        <v>26</v>
      </c>
      <c r="C65" s="24" t="s">
        <v>5</v>
      </c>
      <c r="D65" s="40"/>
      <c r="E65" s="38"/>
      <c r="F65" s="38"/>
      <c r="G65" s="38"/>
      <c r="H65" s="23"/>
      <c r="I65" s="38"/>
      <c r="J65" s="38"/>
    </row>
    <row r="66" spans="1:10" ht="22.5" hidden="1" customHeight="1" x14ac:dyDescent="0.15">
      <c r="A66" s="44">
        <v>10</v>
      </c>
      <c r="B66" s="23">
        <v>27</v>
      </c>
      <c r="C66" s="24" t="s">
        <v>75</v>
      </c>
      <c r="D66" s="40"/>
      <c r="E66" s="38"/>
      <c r="F66" s="38"/>
      <c r="G66" s="38"/>
      <c r="H66" s="23"/>
      <c r="I66" s="38"/>
      <c r="J66" s="38"/>
    </row>
    <row r="67" spans="1:10" ht="22.5" hidden="1" customHeight="1" x14ac:dyDescent="0.15">
      <c r="A67" s="44">
        <v>10</v>
      </c>
      <c r="B67" s="23">
        <v>28</v>
      </c>
      <c r="C67" s="24" t="s">
        <v>1</v>
      </c>
      <c r="D67" s="40"/>
      <c r="E67" s="38"/>
      <c r="F67" s="38"/>
      <c r="G67" s="38"/>
      <c r="H67" s="23"/>
      <c r="I67" s="38"/>
      <c r="J67" s="38"/>
    </row>
    <row r="68" spans="1:10" ht="22.5" hidden="1" customHeight="1" x14ac:dyDescent="0.15">
      <c r="A68" s="44">
        <v>10</v>
      </c>
      <c r="B68" s="23">
        <v>29</v>
      </c>
      <c r="C68" s="24" t="s">
        <v>73</v>
      </c>
      <c r="D68" s="40"/>
      <c r="E68" s="38"/>
      <c r="F68" s="38"/>
      <c r="G68" s="38"/>
      <c r="H68" s="23"/>
      <c r="I68" s="38"/>
      <c r="J68" s="38"/>
    </row>
    <row r="69" spans="1:10" ht="22.5" hidden="1" customHeight="1" x14ac:dyDescent="0.15">
      <c r="A69" s="47">
        <v>10</v>
      </c>
      <c r="B69" s="23">
        <v>30</v>
      </c>
      <c r="C69" s="24" t="s">
        <v>37</v>
      </c>
      <c r="D69" s="40"/>
      <c r="E69" s="38"/>
      <c r="F69" s="38"/>
      <c r="G69" s="38"/>
      <c r="H69" s="23"/>
      <c r="I69" s="38"/>
      <c r="J69" s="38"/>
    </row>
    <row r="70" spans="1:10" ht="22.5" hidden="1" customHeight="1" x14ac:dyDescent="0.15">
      <c r="A70" s="28">
        <v>10</v>
      </c>
      <c r="B70" s="31">
        <v>31</v>
      </c>
      <c r="C70" s="57" t="s">
        <v>3</v>
      </c>
      <c r="D70" s="67"/>
      <c r="E70" s="68"/>
      <c r="F70" s="68"/>
      <c r="G70" s="68"/>
      <c r="H70" s="31"/>
      <c r="I70" s="68"/>
      <c r="J70" s="68"/>
    </row>
    <row r="71" spans="1:10" ht="22.5" hidden="1" customHeight="1" x14ac:dyDescent="0.15">
      <c r="A71" s="142" t="s">
        <v>85</v>
      </c>
      <c r="B71" s="143"/>
      <c r="C71" s="155"/>
      <c r="D71" s="61"/>
      <c r="E71" s="32"/>
      <c r="F71" s="62"/>
      <c r="G71" s="32"/>
      <c r="H71" s="62"/>
      <c r="I71" s="32"/>
      <c r="J71" s="63"/>
    </row>
    <row r="72" spans="1:10" ht="22.5" hidden="1" customHeight="1" x14ac:dyDescent="0.15">
      <c r="A72" s="44">
        <v>11</v>
      </c>
      <c r="B72" s="44">
        <v>1</v>
      </c>
      <c r="C72" s="59" t="s">
        <v>74</v>
      </c>
      <c r="D72" s="25"/>
      <c r="E72" s="47"/>
      <c r="F72" s="47"/>
      <c r="G72" s="47"/>
      <c r="H72" s="44"/>
      <c r="I72" s="47"/>
      <c r="J72" s="60"/>
    </row>
    <row r="73" spans="1:10" ht="22.5" hidden="1" customHeight="1" x14ac:dyDescent="0.15">
      <c r="A73" s="44">
        <v>11</v>
      </c>
      <c r="B73" s="23">
        <v>2</v>
      </c>
      <c r="C73" s="24" t="s">
        <v>5</v>
      </c>
      <c r="D73" s="25"/>
      <c r="E73" s="47"/>
      <c r="F73" s="47"/>
      <c r="G73" s="47"/>
      <c r="H73" s="44"/>
      <c r="I73" s="47"/>
      <c r="J73" s="60"/>
    </row>
    <row r="74" spans="1:10" ht="22.5" hidden="1" customHeight="1" x14ac:dyDescent="0.15">
      <c r="A74" s="44">
        <v>11</v>
      </c>
      <c r="B74" s="44">
        <v>3</v>
      </c>
      <c r="C74" s="24" t="s">
        <v>75</v>
      </c>
      <c r="D74" s="25"/>
      <c r="E74" s="47"/>
      <c r="F74" s="47"/>
      <c r="G74" s="47"/>
      <c r="H74" s="44"/>
      <c r="I74" s="47"/>
      <c r="J74" s="60"/>
    </row>
    <row r="75" spans="1:10" ht="22.5" hidden="1" customHeight="1" x14ac:dyDescent="0.15">
      <c r="A75" s="44">
        <v>11</v>
      </c>
      <c r="B75" s="23">
        <v>4</v>
      </c>
      <c r="C75" s="24" t="s">
        <v>1</v>
      </c>
      <c r="D75" s="25"/>
      <c r="E75" s="47"/>
      <c r="F75" s="47"/>
      <c r="G75" s="47"/>
      <c r="H75" s="44"/>
      <c r="I75" s="47"/>
      <c r="J75" s="60"/>
    </row>
    <row r="76" spans="1:10" ht="22.5" hidden="1" customHeight="1" x14ac:dyDescent="0.15">
      <c r="A76" s="44">
        <v>11</v>
      </c>
      <c r="B76" s="44">
        <v>5</v>
      </c>
      <c r="C76" s="24" t="s">
        <v>73</v>
      </c>
      <c r="D76" s="25"/>
      <c r="E76" s="47"/>
      <c r="F76" s="47"/>
      <c r="G76" s="47"/>
      <c r="H76" s="44"/>
      <c r="I76" s="47"/>
      <c r="J76" s="60"/>
    </row>
    <row r="77" spans="1:10" ht="22.5" hidden="1" customHeight="1" x14ac:dyDescent="0.15">
      <c r="A77" s="44">
        <v>11</v>
      </c>
      <c r="B77" s="23">
        <v>6</v>
      </c>
      <c r="C77" s="24" t="s">
        <v>37</v>
      </c>
      <c r="D77" s="25"/>
      <c r="E77" s="47"/>
      <c r="F77" s="47"/>
      <c r="G77" s="47"/>
      <c r="H77" s="44"/>
      <c r="I77" s="47"/>
      <c r="J77" s="60"/>
    </row>
    <row r="78" spans="1:10" ht="22.5" hidden="1" customHeight="1" x14ac:dyDescent="0.15">
      <c r="A78" s="44">
        <v>11</v>
      </c>
      <c r="B78" s="44">
        <v>7</v>
      </c>
      <c r="C78" s="24" t="s">
        <v>3</v>
      </c>
      <c r="D78" s="25"/>
      <c r="E78" s="47"/>
      <c r="F78" s="47"/>
      <c r="G78" s="47"/>
      <c r="H78" s="44"/>
      <c r="I78" s="47"/>
      <c r="J78" s="60"/>
    </row>
    <row r="79" spans="1:10" ht="22.5" hidden="1" customHeight="1" x14ac:dyDescent="0.15">
      <c r="A79" s="44">
        <v>11</v>
      </c>
      <c r="B79" s="23">
        <v>8</v>
      </c>
      <c r="C79" s="59" t="s">
        <v>74</v>
      </c>
      <c r="D79" s="25"/>
      <c r="E79" s="47"/>
      <c r="F79" s="47"/>
      <c r="G79" s="47"/>
      <c r="H79" s="44"/>
      <c r="I79" s="47"/>
      <c r="J79" s="60"/>
    </row>
    <row r="80" spans="1:10" ht="22.5" hidden="1" customHeight="1" x14ac:dyDescent="0.15">
      <c r="A80" s="44">
        <v>11</v>
      </c>
      <c r="B80" s="44">
        <v>9</v>
      </c>
      <c r="C80" s="24" t="s">
        <v>5</v>
      </c>
      <c r="D80" s="25"/>
      <c r="E80" s="47"/>
      <c r="F80" s="47"/>
      <c r="G80" s="47"/>
      <c r="H80" s="44"/>
      <c r="I80" s="47"/>
      <c r="J80" s="60"/>
    </row>
    <row r="81" spans="1:10" ht="22.5" hidden="1" customHeight="1" x14ac:dyDescent="0.15">
      <c r="A81" s="44">
        <v>11</v>
      </c>
      <c r="B81" s="23">
        <v>10</v>
      </c>
      <c r="C81" s="24" t="s">
        <v>75</v>
      </c>
      <c r="D81" s="25"/>
      <c r="E81" s="47"/>
      <c r="F81" s="47"/>
      <c r="G81" s="47"/>
      <c r="H81" s="44"/>
      <c r="I81" s="47"/>
      <c r="J81" s="60"/>
    </row>
    <row r="82" spans="1:10" ht="22.5" hidden="1" customHeight="1" x14ac:dyDescent="0.15">
      <c r="A82" s="44">
        <v>11</v>
      </c>
      <c r="B82" s="44">
        <v>11</v>
      </c>
      <c r="C82" s="24" t="s">
        <v>1</v>
      </c>
      <c r="D82" s="25"/>
      <c r="E82" s="47"/>
      <c r="F82" s="47"/>
      <c r="G82" s="47"/>
      <c r="H82" s="44"/>
      <c r="I82" s="47"/>
      <c r="J82" s="60"/>
    </row>
    <row r="83" spans="1:10" ht="22.5" hidden="1" customHeight="1" x14ac:dyDescent="0.15">
      <c r="A83" s="44">
        <v>11</v>
      </c>
      <c r="B83" s="23">
        <v>12</v>
      </c>
      <c r="C83" s="24" t="s">
        <v>73</v>
      </c>
      <c r="D83" s="25"/>
      <c r="E83" s="47"/>
      <c r="F83" s="47"/>
      <c r="G83" s="47"/>
      <c r="H83" s="44"/>
      <c r="I83" s="47"/>
      <c r="J83" s="60"/>
    </row>
    <row r="84" spans="1:10" ht="22.5" hidden="1" customHeight="1" x14ac:dyDescent="0.15">
      <c r="A84" s="44">
        <v>11</v>
      </c>
      <c r="B84" s="44">
        <v>13</v>
      </c>
      <c r="C84" s="24" t="s">
        <v>37</v>
      </c>
      <c r="D84" s="25"/>
      <c r="E84" s="47"/>
      <c r="F84" s="47"/>
      <c r="G84" s="47"/>
      <c r="H84" s="44"/>
      <c r="I84" s="47"/>
      <c r="J84" s="60"/>
    </row>
    <row r="85" spans="1:10" ht="22.5" hidden="1" customHeight="1" x14ac:dyDescent="0.15">
      <c r="A85" s="44">
        <v>11</v>
      </c>
      <c r="B85" s="23">
        <v>14</v>
      </c>
      <c r="C85" s="24" t="s">
        <v>3</v>
      </c>
      <c r="D85" s="25"/>
      <c r="E85" s="47"/>
      <c r="F85" s="47"/>
      <c r="G85" s="47"/>
      <c r="H85" s="44"/>
      <c r="I85" s="47"/>
      <c r="J85" s="60"/>
    </row>
    <row r="86" spans="1:10" ht="22.5" hidden="1" customHeight="1" x14ac:dyDescent="0.15">
      <c r="A86" s="44">
        <v>11</v>
      </c>
      <c r="B86" s="44">
        <v>15</v>
      </c>
      <c r="C86" s="59" t="s">
        <v>74</v>
      </c>
      <c r="D86" s="25"/>
      <c r="E86" s="47"/>
      <c r="F86" s="47"/>
      <c r="G86" s="47"/>
      <c r="H86" s="44"/>
      <c r="I86" s="47"/>
      <c r="J86" s="60"/>
    </row>
    <row r="87" spans="1:10" ht="22.5" hidden="1" customHeight="1" x14ac:dyDescent="0.15">
      <c r="A87" s="44">
        <v>11</v>
      </c>
      <c r="B87" s="23">
        <v>16</v>
      </c>
      <c r="C87" s="24" t="s">
        <v>5</v>
      </c>
      <c r="D87" s="25"/>
      <c r="E87" s="47"/>
      <c r="F87" s="47"/>
      <c r="G87" s="47"/>
      <c r="H87" s="44"/>
      <c r="I87" s="47"/>
      <c r="J87" s="60"/>
    </row>
    <row r="88" spans="1:10" ht="22.5" hidden="1" customHeight="1" x14ac:dyDescent="0.15">
      <c r="A88" s="44">
        <v>11</v>
      </c>
      <c r="B88" s="44">
        <v>17</v>
      </c>
      <c r="C88" s="24" t="s">
        <v>75</v>
      </c>
      <c r="D88" s="25"/>
      <c r="E88" s="47"/>
      <c r="F88" s="47"/>
      <c r="G88" s="47"/>
      <c r="H88" s="44"/>
      <c r="I88" s="47"/>
      <c r="J88" s="60"/>
    </row>
    <row r="89" spans="1:10" ht="22.5" hidden="1" customHeight="1" x14ac:dyDescent="0.15">
      <c r="A89" s="44">
        <v>11</v>
      </c>
      <c r="B89" s="23">
        <v>18</v>
      </c>
      <c r="C89" s="24" t="s">
        <v>1</v>
      </c>
      <c r="D89" s="25"/>
      <c r="E89" s="47"/>
      <c r="F89" s="47"/>
      <c r="G89" s="47"/>
      <c r="H89" s="44"/>
      <c r="I89" s="47"/>
      <c r="J89" s="60"/>
    </row>
    <row r="90" spans="1:10" ht="22.5" hidden="1" customHeight="1" x14ac:dyDescent="0.15">
      <c r="A90" s="44">
        <v>11</v>
      </c>
      <c r="B90" s="44">
        <v>19</v>
      </c>
      <c r="C90" s="24" t="s">
        <v>73</v>
      </c>
      <c r="D90" s="25"/>
      <c r="E90" s="47"/>
      <c r="F90" s="47"/>
      <c r="G90" s="47"/>
      <c r="H90" s="44"/>
      <c r="I90" s="47"/>
      <c r="J90" s="60"/>
    </row>
    <row r="91" spans="1:10" ht="22.5" hidden="1" customHeight="1" x14ac:dyDescent="0.15">
      <c r="A91" s="44">
        <v>11</v>
      </c>
      <c r="B91" s="23">
        <v>20</v>
      </c>
      <c r="C91" s="24" t="s">
        <v>37</v>
      </c>
      <c r="D91" s="25"/>
      <c r="E91" s="47"/>
      <c r="F91" s="47"/>
      <c r="G91" s="47"/>
      <c r="H91" s="44"/>
      <c r="I91" s="47"/>
      <c r="J91" s="60"/>
    </row>
    <row r="92" spans="1:10" ht="22.5" hidden="1" customHeight="1" x14ac:dyDescent="0.15">
      <c r="A92" s="44">
        <v>11</v>
      </c>
      <c r="B92" s="44">
        <v>21</v>
      </c>
      <c r="C92" s="24" t="s">
        <v>3</v>
      </c>
      <c r="D92" s="25"/>
      <c r="E92" s="47"/>
      <c r="F92" s="47"/>
      <c r="G92" s="47"/>
      <c r="H92" s="44"/>
      <c r="I92" s="47"/>
      <c r="J92" s="60"/>
    </row>
    <row r="93" spans="1:10" ht="22.5" hidden="1" customHeight="1" x14ac:dyDescent="0.15">
      <c r="A93" s="44">
        <v>11</v>
      </c>
      <c r="B93" s="23">
        <v>22</v>
      </c>
      <c r="C93" s="59" t="s">
        <v>74</v>
      </c>
      <c r="D93" s="25"/>
      <c r="E93" s="47"/>
      <c r="F93" s="47"/>
      <c r="G93" s="47"/>
      <c r="H93" s="44"/>
      <c r="I93" s="47"/>
      <c r="J93" s="60"/>
    </row>
    <row r="94" spans="1:10" ht="22.5" hidden="1" customHeight="1" x14ac:dyDescent="0.15">
      <c r="A94" s="44">
        <v>11</v>
      </c>
      <c r="B94" s="44">
        <v>23</v>
      </c>
      <c r="C94" s="24" t="s">
        <v>5</v>
      </c>
      <c r="D94" s="25"/>
      <c r="E94" s="47"/>
      <c r="F94" s="47"/>
      <c r="G94" s="47"/>
      <c r="H94" s="44"/>
      <c r="I94" s="47"/>
      <c r="J94" s="60"/>
    </row>
    <row r="95" spans="1:10" ht="22.5" hidden="1" customHeight="1" x14ac:dyDescent="0.15">
      <c r="A95" s="44">
        <v>11</v>
      </c>
      <c r="B95" s="23">
        <v>24</v>
      </c>
      <c r="C95" s="24" t="s">
        <v>75</v>
      </c>
      <c r="D95" s="25"/>
      <c r="E95" s="47"/>
      <c r="F95" s="47"/>
      <c r="G95" s="47"/>
      <c r="H95" s="44"/>
      <c r="I95" s="47"/>
      <c r="J95" s="60"/>
    </row>
    <row r="96" spans="1:10" ht="22.5" hidden="1" customHeight="1" x14ac:dyDescent="0.15">
      <c r="A96" s="44">
        <v>11</v>
      </c>
      <c r="B96" s="44">
        <v>25</v>
      </c>
      <c r="C96" s="24" t="s">
        <v>1</v>
      </c>
      <c r="D96" s="25"/>
      <c r="E96" s="47"/>
      <c r="F96" s="47"/>
      <c r="G96" s="47"/>
      <c r="H96" s="44"/>
      <c r="I96" s="47"/>
      <c r="J96" s="60"/>
    </row>
    <row r="97" spans="1:10" ht="22.5" hidden="1" customHeight="1" x14ac:dyDescent="0.15">
      <c r="A97" s="44">
        <v>11</v>
      </c>
      <c r="B97" s="23">
        <v>26</v>
      </c>
      <c r="C97" s="24" t="s">
        <v>73</v>
      </c>
      <c r="D97" s="25"/>
      <c r="E97" s="47"/>
      <c r="F97" s="47"/>
      <c r="G97" s="47"/>
      <c r="H97" s="44"/>
      <c r="I97" s="47"/>
      <c r="J97" s="60"/>
    </row>
    <row r="98" spans="1:10" ht="22.5" hidden="1" customHeight="1" x14ac:dyDescent="0.15">
      <c r="A98" s="44">
        <v>11</v>
      </c>
      <c r="B98" s="44">
        <v>27</v>
      </c>
      <c r="C98" s="24" t="s">
        <v>37</v>
      </c>
      <c r="D98" s="25"/>
      <c r="E98" s="47"/>
      <c r="F98" s="47"/>
      <c r="G98" s="47"/>
      <c r="H98" s="44"/>
      <c r="I98" s="47"/>
      <c r="J98" s="60"/>
    </row>
    <row r="99" spans="1:10" ht="22.5" hidden="1" customHeight="1" x14ac:dyDescent="0.15">
      <c r="A99" s="44">
        <v>11</v>
      </c>
      <c r="B99" s="23">
        <v>28</v>
      </c>
      <c r="C99" s="24" t="s">
        <v>3</v>
      </c>
      <c r="D99" s="25"/>
      <c r="E99" s="47"/>
      <c r="F99" s="47"/>
      <c r="G99" s="47"/>
      <c r="H99" s="44"/>
      <c r="I99" s="47"/>
      <c r="J99" s="60"/>
    </row>
    <row r="100" spans="1:10" ht="22.5" hidden="1" customHeight="1" x14ac:dyDescent="0.15">
      <c r="A100" s="44">
        <v>11</v>
      </c>
      <c r="B100" s="44">
        <v>29</v>
      </c>
      <c r="C100" s="24" t="s">
        <v>74</v>
      </c>
      <c r="D100" s="25"/>
      <c r="E100" s="47"/>
      <c r="F100" s="47"/>
      <c r="G100" s="47"/>
      <c r="H100" s="44"/>
      <c r="I100" s="47"/>
      <c r="J100" s="60"/>
    </row>
    <row r="101" spans="1:10" ht="22.5" hidden="1" customHeight="1" x14ac:dyDescent="0.15">
      <c r="A101" s="44">
        <v>11</v>
      </c>
      <c r="B101" s="23">
        <v>30</v>
      </c>
      <c r="C101" s="24" t="s">
        <v>5</v>
      </c>
      <c r="D101" s="25"/>
      <c r="E101" s="47"/>
      <c r="F101" s="47"/>
      <c r="G101" s="47"/>
      <c r="H101" s="44"/>
      <c r="I101" s="47"/>
      <c r="J101" s="60"/>
    </row>
    <row r="102" spans="1:10" ht="22.5" hidden="1" customHeight="1" x14ac:dyDescent="0.15">
      <c r="A102" s="142" t="s">
        <v>88</v>
      </c>
      <c r="B102" s="143"/>
      <c r="C102" s="144"/>
      <c r="D102" s="66"/>
      <c r="E102" s="32"/>
      <c r="F102" s="62"/>
      <c r="G102" s="32"/>
      <c r="H102" s="62"/>
      <c r="I102" s="32"/>
      <c r="J102" s="63"/>
    </row>
    <row r="103" spans="1:10" ht="22.5" hidden="1" customHeight="1" x14ac:dyDescent="0.15">
      <c r="A103" s="44">
        <v>12</v>
      </c>
      <c r="B103" s="44">
        <v>1</v>
      </c>
      <c r="C103" s="59" t="s">
        <v>0</v>
      </c>
      <c r="D103" s="25"/>
      <c r="E103" s="47"/>
      <c r="F103" s="47"/>
      <c r="G103" s="47"/>
      <c r="H103" s="44"/>
      <c r="I103" s="47"/>
      <c r="J103" s="60"/>
    </row>
    <row r="104" spans="1:10" ht="22.5" hidden="1" customHeight="1" x14ac:dyDescent="0.15">
      <c r="A104" s="44">
        <v>12</v>
      </c>
      <c r="B104" s="23">
        <v>2</v>
      </c>
      <c r="C104" s="24" t="s">
        <v>1</v>
      </c>
      <c r="D104" s="25"/>
      <c r="E104" s="47"/>
      <c r="F104" s="47"/>
      <c r="G104" s="47"/>
      <c r="H104" s="44"/>
      <c r="I104" s="47"/>
      <c r="J104" s="60"/>
    </row>
    <row r="105" spans="1:10" ht="22.5" hidden="1" customHeight="1" x14ac:dyDescent="0.15">
      <c r="A105" s="44">
        <v>12</v>
      </c>
      <c r="B105" s="44">
        <v>3</v>
      </c>
      <c r="C105" s="24" t="s">
        <v>73</v>
      </c>
      <c r="D105" s="25"/>
      <c r="E105" s="47"/>
      <c r="F105" s="47"/>
      <c r="G105" s="47"/>
      <c r="H105" s="44"/>
      <c r="I105" s="47"/>
      <c r="J105" s="60"/>
    </row>
    <row r="106" spans="1:10" ht="22.5" hidden="1" customHeight="1" x14ac:dyDescent="0.15">
      <c r="A106" s="44">
        <v>12</v>
      </c>
      <c r="B106" s="23">
        <v>4</v>
      </c>
      <c r="C106" s="24" t="s">
        <v>37</v>
      </c>
      <c r="D106" s="25"/>
      <c r="E106" s="47"/>
      <c r="F106" s="47"/>
      <c r="G106" s="47"/>
      <c r="H106" s="44"/>
      <c r="I106" s="47"/>
      <c r="J106" s="60"/>
    </row>
    <row r="107" spans="1:10" ht="22.5" hidden="1" customHeight="1" x14ac:dyDescent="0.15">
      <c r="A107" s="44">
        <v>12</v>
      </c>
      <c r="B107" s="44">
        <v>5</v>
      </c>
      <c r="C107" s="24" t="s">
        <v>3</v>
      </c>
      <c r="D107" s="25"/>
      <c r="E107" s="47"/>
      <c r="F107" s="47"/>
      <c r="G107" s="47"/>
      <c r="H107" s="44"/>
      <c r="I107" s="47"/>
      <c r="J107" s="60"/>
    </row>
    <row r="108" spans="1:10" ht="22.5" hidden="1" customHeight="1" x14ac:dyDescent="0.15">
      <c r="A108" s="44">
        <v>12</v>
      </c>
      <c r="B108" s="23">
        <v>6</v>
      </c>
      <c r="C108" s="59" t="s">
        <v>74</v>
      </c>
      <c r="D108" s="25"/>
      <c r="E108" s="47"/>
      <c r="F108" s="47"/>
      <c r="G108" s="47"/>
      <c r="H108" s="44"/>
      <c r="I108" s="47"/>
      <c r="J108" s="60"/>
    </row>
    <row r="109" spans="1:10" ht="22.5" hidden="1" customHeight="1" x14ac:dyDescent="0.15">
      <c r="A109" s="44">
        <v>12</v>
      </c>
      <c r="B109" s="44">
        <v>7</v>
      </c>
      <c r="C109" s="24" t="s">
        <v>5</v>
      </c>
      <c r="D109" s="25"/>
      <c r="E109" s="47"/>
      <c r="F109" s="47"/>
      <c r="G109" s="47"/>
      <c r="H109" s="44"/>
      <c r="I109" s="47"/>
      <c r="J109" s="60"/>
    </row>
    <row r="110" spans="1:10" ht="22.5" hidden="1" customHeight="1" x14ac:dyDescent="0.15">
      <c r="A110" s="44">
        <v>12</v>
      </c>
      <c r="B110" s="23">
        <v>8</v>
      </c>
      <c r="C110" s="59" t="s">
        <v>0</v>
      </c>
      <c r="D110" s="25"/>
      <c r="E110" s="47"/>
      <c r="F110" s="47"/>
      <c r="G110" s="47"/>
      <c r="H110" s="44"/>
      <c r="I110" s="47"/>
      <c r="J110" s="60"/>
    </row>
    <row r="111" spans="1:10" ht="22.5" hidden="1" customHeight="1" x14ac:dyDescent="0.15">
      <c r="A111" s="44">
        <v>12</v>
      </c>
      <c r="B111" s="44">
        <v>9</v>
      </c>
      <c r="C111" s="24" t="s">
        <v>1</v>
      </c>
      <c r="D111" s="25"/>
      <c r="E111" s="47"/>
      <c r="F111" s="47"/>
      <c r="G111" s="47"/>
      <c r="H111" s="44"/>
      <c r="I111" s="47"/>
      <c r="J111" s="60"/>
    </row>
    <row r="112" spans="1:10" ht="22.5" hidden="1" customHeight="1" x14ac:dyDescent="0.15">
      <c r="A112" s="44">
        <v>12</v>
      </c>
      <c r="B112" s="23">
        <v>10</v>
      </c>
      <c r="C112" s="24" t="s">
        <v>73</v>
      </c>
      <c r="D112" s="25"/>
      <c r="E112" s="47"/>
      <c r="F112" s="47"/>
      <c r="G112" s="47"/>
      <c r="H112" s="44"/>
      <c r="I112" s="47"/>
      <c r="J112" s="60"/>
    </row>
    <row r="113" spans="1:10" ht="22.5" hidden="1" customHeight="1" x14ac:dyDescent="0.15">
      <c r="A113" s="44">
        <v>12</v>
      </c>
      <c r="B113" s="44">
        <v>11</v>
      </c>
      <c r="C113" s="24" t="s">
        <v>37</v>
      </c>
      <c r="D113" s="25"/>
      <c r="E113" s="47"/>
      <c r="F113" s="47"/>
      <c r="G113" s="47"/>
      <c r="H113" s="44"/>
      <c r="I113" s="47"/>
      <c r="J113" s="60"/>
    </row>
    <row r="114" spans="1:10" ht="22.5" hidden="1" customHeight="1" x14ac:dyDescent="0.15">
      <c r="A114" s="44">
        <v>12</v>
      </c>
      <c r="B114" s="23">
        <v>12</v>
      </c>
      <c r="C114" s="24" t="s">
        <v>3</v>
      </c>
      <c r="D114" s="25"/>
      <c r="E114" s="47"/>
      <c r="F114" s="47"/>
      <c r="G114" s="47"/>
      <c r="H114" s="44"/>
      <c r="I114" s="47"/>
      <c r="J114" s="60"/>
    </row>
    <row r="115" spans="1:10" ht="22.5" hidden="1" customHeight="1" x14ac:dyDescent="0.15">
      <c r="A115" s="44">
        <v>12</v>
      </c>
      <c r="B115" s="44">
        <v>13</v>
      </c>
      <c r="C115" s="59" t="s">
        <v>74</v>
      </c>
      <c r="D115" s="25"/>
      <c r="E115" s="47"/>
      <c r="F115" s="47"/>
      <c r="G115" s="47"/>
      <c r="H115" s="44"/>
      <c r="I115" s="47"/>
      <c r="J115" s="60"/>
    </row>
    <row r="116" spans="1:10" ht="22.5" hidden="1" customHeight="1" x14ac:dyDescent="0.15">
      <c r="A116" s="44">
        <v>12</v>
      </c>
      <c r="B116" s="23">
        <v>14</v>
      </c>
      <c r="C116" s="24" t="s">
        <v>5</v>
      </c>
      <c r="D116" s="25"/>
      <c r="E116" s="47"/>
      <c r="F116" s="47"/>
      <c r="G116" s="47"/>
      <c r="H116" s="44"/>
      <c r="I116" s="47"/>
      <c r="J116" s="60"/>
    </row>
    <row r="117" spans="1:10" ht="22.5" hidden="1" customHeight="1" x14ac:dyDescent="0.15">
      <c r="A117" s="44">
        <v>12</v>
      </c>
      <c r="B117" s="44">
        <v>15</v>
      </c>
      <c r="C117" s="59" t="s">
        <v>0</v>
      </c>
      <c r="D117" s="25"/>
      <c r="E117" s="47"/>
      <c r="F117" s="47"/>
      <c r="G117" s="47"/>
      <c r="H117" s="44"/>
      <c r="I117" s="47"/>
      <c r="J117" s="60"/>
    </row>
    <row r="118" spans="1:10" ht="22.5" hidden="1" customHeight="1" x14ac:dyDescent="0.15">
      <c r="A118" s="44">
        <v>12</v>
      </c>
      <c r="B118" s="23">
        <v>16</v>
      </c>
      <c r="C118" s="24" t="s">
        <v>1</v>
      </c>
      <c r="D118" s="25"/>
      <c r="E118" s="47"/>
      <c r="F118" s="47"/>
      <c r="G118" s="47"/>
      <c r="H118" s="44"/>
      <c r="I118" s="47"/>
      <c r="J118" s="60"/>
    </row>
    <row r="119" spans="1:10" ht="22.5" hidden="1" customHeight="1" x14ac:dyDescent="0.15">
      <c r="A119" s="44">
        <v>12</v>
      </c>
      <c r="B119" s="44">
        <v>17</v>
      </c>
      <c r="C119" s="24" t="s">
        <v>73</v>
      </c>
      <c r="D119" s="25"/>
      <c r="E119" s="47"/>
      <c r="F119" s="47"/>
      <c r="G119" s="47"/>
      <c r="H119" s="44"/>
      <c r="I119" s="47"/>
      <c r="J119" s="60"/>
    </row>
    <row r="120" spans="1:10" ht="22.5" hidden="1" customHeight="1" x14ac:dyDescent="0.15">
      <c r="A120" s="44">
        <v>12</v>
      </c>
      <c r="B120" s="23">
        <v>18</v>
      </c>
      <c r="C120" s="24" t="s">
        <v>37</v>
      </c>
      <c r="D120" s="25"/>
      <c r="E120" s="47"/>
      <c r="F120" s="47"/>
      <c r="G120" s="47"/>
      <c r="H120" s="44"/>
      <c r="I120" s="47"/>
      <c r="J120" s="60"/>
    </row>
    <row r="121" spans="1:10" ht="22.5" hidden="1" customHeight="1" x14ac:dyDescent="0.15">
      <c r="A121" s="44">
        <v>12</v>
      </c>
      <c r="B121" s="44">
        <v>19</v>
      </c>
      <c r="C121" s="24" t="s">
        <v>3</v>
      </c>
      <c r="D121" s="25"/>
      <c r="E121" s="47"/>
      <c r="F121" s="47"/>
      <c r="G121" s="47"/>
      <c r="H121" s="44"/>
      <c r="I121" s="47"/>
      <c r="J121" s="60"/>
    </row>
    <row r="122" spans="1:10" ht="22.5" hidden="1" customHeight="1" x14ac:dyDescent="0.15">
      <c r="A122" s="44">
        <v>12</v>
      </c>
      <c r="B122" s="23">
        <v>20</v>
      </c>
      <c r="C122" s="59" t="s">
        <v>74</v>
      </c>
      <c r="D122" s="25"/>
      <c r="E122" s="47"/>
      <c r="F122" s="47"/>
      <c r="G122" s="47"/>
      <c r="H122" s="44"/>
      <c r="I122" s="47"/>
      <c r="J122" s="60"/>
    </row>
    <row r="123" spans="1:10" ht="22.5" hidden="1" customHeight="1" x14ac:dyDescent="0.15">
      <c r="A123" s="44">
        <v>12</v>
      </c>
      <c r="B123" s="44">
        <v>21</v>
      </c>
      <c r="C123" s="24" t="s">
        <v>5</v>
      </c>
      <c r="D123" s="25"/>
      <c r="E123" s="47"/>
      <c r="F123" s="47"/>
      <c r="G123" s="47"/>
      <c r="H123" s="44"/>
      <c r="I123" s="47"/>
      <c r="J123" s="60"/>
    </row>
    <row r="124" spans="1:10" ht="22.5" hidden="1" customHeight="1" x14ac:dyDescent="0.15">
      <c r="A124" s="44">
        <v>12</v>
      </c>
      <c r="B124" s="23">
        <v>22</v>
      </c>
      <c r="C124" s="59" t="s">
        <v>0</v>
      </c>
      <c r="D124" s="25"/>
      <c r="E124" s="47"/>
      <c r="F124" s="47"/>
      <c r="G124" s="47"/>
      <c r="H124" s="44"/>
      <c r="I124" s="47"/>
      <c r="J124" s="60"/>
    </row>
    <row r="125" spans="1:10" ht="22.5" hidden="1" customHeight="1" x14ac:dyDescent="0.15">
      <c r="A125" s="44">
        <v>12</v>
      </c>
      <c r="B125" s="44">
        <v>23</v>
      </c>
      <c r="C125" s="24" t="s">
        <v>1</v>
      </c>
      <c r="D125" s="25"/>
      <c r="E125" s="47"/>
      <c r="F125" s="47"/>
      <c r="G125" s="47"/>
      <c r="H125" s="44"/>
      <c r="I125" s="47"/>
      <c r="J125" s="60"/>
    </row>
    <row r="126" spans="1:10" ht="22.5" hidden="1" customHeight="1" x14ac:dyDescent="0.15">
      <c r="A126" s="44">
        <v>12</v>
      </c>
      <c r="B126" s="23">
        <v>24</v>
      </c>
      <c r="C126" s="24" t="s">
        <v>73</v>
      </c>
      <c r="D126" s="25"/>
      <c r="E126" s="47"/>
      <c r="F126" s="47"/>
      <c r="G126" s="47"/>
      <c r="H126" s="44"/>
      <c r="I126" s="47"/>
      <c r="J126" s="60"/>
    </row>
    <row r="127" spans="1:10" ht="22.5" hidden="1" customHeight="1" x14ac:dyDescent="0.15">
      <c r="A127" s="44">
        <v>12</v>
      </c>
      <c r="B127" s="44">
        <v>25</v>
      </c>
      <c r="C127" s="24" t="s">
        <v>37</v>
      </c>
      <c r="D127" s="25"/>
      <c r="E127" s="47"/>
      <c r="F127" s="47"/>
      <c r="G127" s="47"/>
      <c r="H127" s="44"/>
      <c r="I127" s="47"/>
      <c r="J127" s="60"/>
    </row>
    <row r="128" spans="1:10" ht="22.5" hidden="1" customHeight="1" x14ac:dyDescent="0.15">
      <c r="A128" s="44">
        <v>12</v>
      </c>
      <c r="B128" s="23">
        <v>26</v>
      </c>
      <c r="C128" s="24" t="s">
        <v>3</v>
      </c>
      <c r="D128" s="25"/>
      <c r="E128" s="47"/>
      <c r="F128" s="47"/>
      <c r="G128" s="47"/>
      <c r="H128" s="44"/>
      <c r="I128" s="47"/>
      <c r="J128" s="60"/>
    </row>
    <row r="129" spans="1:10" ht="22.5" hidden="1" customHeight="1" x14ac:dyDescent="0.15">
      <c r="A129" s="44">
        <v>12</v>
      </c>
      <c r="B129" s="44">
        <v>27</v>
      </c>
      <c r="C129" s="59" t="s">
        <v>74</v>
      </c>
      <c r="D129" s="25"/>
      <c r="E129" s="47"/>
      <c r="F129" s="47"/>
      <c r="G129" s="47"/>
      <c r="H129" s="44"/>
      <c r="I129" s="47"/>
      <c r="J129" s="60"/>
    </row>
    <row r="130" spans="1:10" ht="22.5" hidden="1" customHeight="1" x14ac:dyDescent="0.15">
      <c r="A130" s="44">
        <v>12</v>
      </c>
      <c r="B130" s="23">
        <v>28</v>
      </c>
      <c r="C130" s="24" t="s">
        <v>5</v>
      </c>
      <c r="D130" s="25"/>
      <c r="E130" s="47"/>
      <c r="F130" s="47"/>
      <c r="G130" s="47"/>
      <c r="H130" s="44"/>
      <c r="I130" s="47"/>
      <c r="J130" s="60"/>
    </row>
    <row r="131" spans="1:10" ht="22.5" hidden="1" customHeight="1" x14ac:dyDescent="0.15">
      <c r="A131" s="44">
        <v>12</v>
      </c>
      <c r="B131" s="44">
        <v>29</v>
      </c>
      <c r="C131" s="59" t="s">
        <v>0</v>
      </c>
      <c r="D131" s="40"/>
      <c r="E131" s="47"/>
      <c r="F131" s="47"/>
      <c r="G131" s="47"/>
      <c r="H131" s="44"/>
      <c r="I131" s="47"/>
      <c r="J131" s="60"/>
    </row>
    <row r="132" spans="1:10" ht="22.5" hidden="1" customHeight="1" x14ac:dyDescent="0.15">
      <c r="A132" s="44">
        <v>12</v>
      </c>
      <c r="B132" s="23">
        <v>30</v>
      </c>
      <c r="C132" s="24" t="s">
        <v>1</v>
      </c>
      <c r="D132" s="40"/>
      <c r="E132" s="47"/>
      <c r="F132" s="47"/>
      <c r="G132" s="47"/>
      <c r="H132" s="44"/>
      <c r="I132" s="47"/>
      <c r="J132" s="60"/>
    </row>
    <row r="133" spans="1:10" ht="22.5" hidden="1" customHeight="1" x14ac:dyDescent="0.15">
      <c r="A133" s="44">
        <v>12</v>
      </c>
      <c r="B133" s="44">
        <v>31</v>
      </c>
      <c r="C133" s="24" t="s">
        <v>73</v>
      </c>
      <c r="D133" s="40"/>
      <c r="E133" s="47"/>
      <c r="F133" s="47"/>
      <c r="G133" s="47"/>
      <c r="H133" s="44"/>
      <c r="I133" s="47"/>
      <c r="J133" s="60"/>
    </row>
    <row r="134" spans="1:10" ht="22.5" hidden="1" customHeight="1" x14ac:dyDescent="0.15">
      <c r="A134" s="142" t="s">
        <v>89</v>
      </c>
      <c r="B134" s="143"/>
      <c r="C134" s="144"/>
      <c r="D134" s="66"/>
      <c r="E134" s="32"/>
      <c r="F134" s="62"/>
      <c r="G134" s="32"/>
      <c r="H134" s="62"/>
      <c r="I134" s="32"/>
      <c r="J134" s="63"/>
    </row>
    <row r="135" spans="1:10" ht="22.5" hidden="1" customHeight="1" x14ac:dyDescent="0.15">
      <c r="A135" s="44">
        <v>1</v>
      </c>
      <c r="B135" s="44">
        <v>1</v>
      </c>
      <c r="C135" s="24" t="s">
        <v>37</v>
      </c>
      <c r="D135" s="25"/>
      <c r="E135" s="47"/>
      <c r="F135" s="47"/>
      <c r="G135" s="47"/>
      <c r="H135" s="44"/>
      <c r="I135" s="47"/>
      <c r="J135" s="60"/>
    </row>
    <row r="136" spans="1:10" ht="22.5" hidden="1" customHeight="1" x14ac:dyDescent="0.15">
      <c r="A136" s="44">
        <v>1</v>
      </c>
      <c r="B136" s="23">
        <v>2</v>
      </c>
      <c r="C136" s="24" t="s">
        <v>3</v>
      </c>
      <c r="D136" s="47"/>
      <c r="E136" s="47"/>
      <c r="F136" s="47"/>
      <c r="G136" s="47"/>
      <c r="H136" s="44"/>
      <c r="I136" s="47"/>
      <c r="J136" s="60"/>
    </row>
    <row r="137" spans="1:10" ht="22.5" hidden="1" customHeight="1" x14ac:dyDescent="0.15">
      <c r="A137" s="44">
        <v>1</v>
      </c>
      <c r="B137" s="44">
        <v>3</v>
      </c>
      <c r="C137" s="59" t="s">
        <v>74</v>
      </c>
      <c r="D137" s="47"/>
      <c r="E137" s="47"/>
      <c r="F137" s="47"/>
      <c r="G137" s="47"/>
      <c r="H137" s="44"/>
      <c r="I137" s="47"/>
      <c r="J137" s="60"/>
    </row>
    <row r="138" spans="1:10" ht="22.5" hidden="1" customHeight="1" x14ac:dyDescent="0.15">
      <c r="A138" s="44">
        <v>1</v>
      </c>
      <c r="B138" s="23">
        <v>4</v>
      </c>
      <c r="C138" s="24" t="s">
        <v>5</v>
      </c>
      <c r="D138" s="47"/>
      <c r="E138" s="47"/>
      <c r="F138" s="47"/>
      <c r="G138" s="47"/>
      <c r="H138" s="44"/>
      <c r="I138" s="47"/>
      <c r="J138" s="60"/>
    </row>
    <row r="139" spans="1:10" ht="22.5" hidden="1" customHeight="1" x14ac:dyDescent="0.15">
      <c r="A139" s="44">
        <v>1</v>
      </c>
      <c r="B139" s="44">
        <v>5</v>
      </c>
      <c r="C139" s="59" t="s">
        <v>0</v>
      </c>
      <c r="D139" s="47"/>
      <c r="E139" s="47"/>
      <c r="F139" s="47"/>
      <c r="G139" s="47"/>
      <c r="H139" s="44"/>
      <c r="I139" s="47"/>
      <c r="J139" s="60"/>
    </row>
    <row r="140" spans="1:10" ht="22.5" hidden="1" customHeight="1" x14ac:dyDescent="0.15">
      <c r="A140" s="44">
        <v>1</v>
      </c>
      <c r="B140" s="23">
        <v>6</v>
      </c>
      <c r="C140" s="24" t="s">
        <v>1</v>
      </c>
      <c r="D140" s="47"/>
      <c r="E140" s="47"/>
      <c r="F140" s="47"/>
      <c r="G140" s="47"/>
      <c r="H140" s="44"/>
      <c r="I140" s="47"/>
      <c r="J140" s="60"/>
    </row>
    <row r="141" spans="1:10" ht="22.5" hidden="1" customHeight="1" x14ac:dyDescent="0.15">
      <c r="A141" s="44">
        <v>1</v>
      </c>
      <c r="B141" s="44">
        <v>7</v>
      </c>
      <c r="C141" s="24" t="s">
        <v>73</v>
      </c>
      <c r="D141" s="47"/>
      <c r="E141" s="47"/>
      <c r="F141" s="47"/>
      <c r="G141" s="47"/>
      <c r="H141" s="44"/>
      <c r="I141" s="47"/>
      <c r="J141" s="60"/>
    </row>
    <row r="142" spans="1:10" ht="22.5" hidden="1" customHeight="1" x14ac:dyDescent="0.15">
      <c r="A142" s="44">
        <v>1</v>
      </c>
      <c r="B142" s="23">
        <v>8</v>
      </c>
      <c r="C142" s="24" t="s">
        <v>37</v>
      </c>
      <c r="D142" s="47"/>
      <c r="E142" s="47"/>
      <c r="F142" s="47"/>
      <c r="G142" s="47"/>
      <c r="H142" s="44"/>
      <c r="I142" s="47"/>
      <c r="J142" s="60"/>
    </row>
    <row r="143" spans="1:10" ht="22.5" hidden="1" customHeight="1" x14ac:dyDescent="0.15">
      <c r="A143" s="44">
        <v>1</v>
      </c>
      <c r="B143" s="44">
        <v>9</v>
      </c>
      <c r="C143" s="24" t="s">
        <v>3</v>
      </c>
      <c r="D143" s="47"/>
      <c r="E143" s="47"/>
      <c r="F143" s="47"/>
      <c r="G143" s="47"/>
      <c r="H143" s="44"/>
      <c r="I143" s="47"/>
      <c r="J143" s="60"/>
    </row>
    <row r="144" spans="1:10" ht="22.5" hidden="1" customHeight="1" x14ac:dyDescent="0.15">
      <c r="A144" s="44">
        <v>1</v>
      </c>
      <c r="B144" s="23">
        <v>10</v>
      </c>
      <c r="C144" s="59" t="s">
        <v>74</v>
      </c>
      <c r="D144" s="47"/>
      <c r="E144" s="47"/>
      <c r="F144" s="47"/>
      <c r="G144" s="47"/>
      <c r="H144" s="44"/>
      <c r="I144" s="47"/>
      <c r="J144" s="60"/>
    </row>
    <row r="145" spans="1:10" ht="22.5" hidden="1" customHeight="1" x14ac:dyDescent="0.15">
      <c r="A145" s="44">
        <v>1</v>
      </c>
      <c r="B145" s="44">
        <v>11</v>
      </c>
      <c r="C145" s="24" t="s">
        <v>5</v>
      </c>
      <c r="D145" s="47"/>
      <c r="E145" s="47"/>
      <c r="F145" s="47"/>
      <c r="G145" s="47"/>
      <c r="H145" s="44"/>
      <c r="I145" s="47"/>
      <c r="J145" s="60"/>
    </row>
    <row r="146" spans="1:10" ht="22.5" hidden="1" customHeight="1" x14ac:dyDescent="0.15">
      <c r="A146" s="44">
        <v>1</v>
      </c>
      <c r="B146" s="23">
        <v>12</v>
      </c>
      <c r="C146" s="59" t="s">
        <v>0</v>
      </c>
      <c r="D146" s="47"/>
      <c r="E146" s="47"/>
      <c r="F146" s="47"/>
      <c r="G146" s="47"/>
      <c r="H146" s="44"/>
      <c r="I146" s="47"/>
      <c r="J146" s="60"/>
    </row>
    <row r="147" spans="1:10" ht="22.5" hidden="1" customHeight="1" x14ac:dyDescent="0.15">
      <c r="A147" s="44">
        <v>1</v>
      </c>
      <c r="B147" s="44">
        <v>13</v>
      </c>
      <c r="C147" s="24" t="s">
        <v>1</v>
      </c>
      <c r="D147" s="47"/>
      <c r="E147" s="47"/>
      <c r="F147" s="47"/>
      <c r="G147" s="47"/>
      <c r="H147" s="44"/>
      <c r="I147" s="47"/>
      <c r="J147" s="60"/>
    </row>
    <row r="148" spans="1:10" ht="22.5" hidden="1" customHeight="1" x14ac:dyDescent="0.15">
      <c r="A148" s="44">
        <v>1</v>
      </c>
      <c r="B148" s="23">
        <v>14</v>
      </c>
      <c r="C148" s="24" t="s">
        <v>73</v>
      </c>
      <c r="D148" s="47"/>
      <c r="E148" s="47"/>
      <c r="F148" s="47"/>
      <c r="G148" s="47"/>
      <c r="H148" s="44"/>
      <c r="I148" s="47"/>
      <c r="J148" s="60"/>
    </row>
    <row r="149" spans="1:10" ht="22.5" hidden="1" customHeight="1" x14ac:dyDescent="0.15">
      <c r="A149" s="44">
        <v>1</v>
      </c>
      <c r="B149" s="44">
        <v>15</v>
      </c>
      <c r="C149" s="24" t="s">
        <v>37</v>
      </c>
      <c r="D149" s="47"/>
      <c r="E149" s="47"/>
      <c r="F149" s="47"/>
      <c r="G149" s="47"/>
      <c r="H149" s="44"/>
      <c r="I149" s="47"/>
      <c r="J149" s="60"/>
    </row>
    <row r="150" spans="1:10" ht="22.5" hidden="1" customHeight="1" x14ac:dyDescent="0.15">
      <c r="A150" s="44">
        <v>1</v>
      </c>
      <c r="B150" s="23">
        <v>16</v>
      </c>
      <c r="C150" s="24" t="s">
        <v>3</v>
      </c>
      <c r="D150" s="47"/>
      <c r="E150" s="47"/>
      <c r="F150" s="47"/>
      <c r="G150" s="47"/>
      <c r="H150" s="44"/>
      <c r="I150" s="47"/>
      <c r="J150" s="60"/>
    </row>
    <row r="151" spans="1:10" ht="22.5" hidden="1" customHeight="1" x14ac:dyDescent="0.15">
      <c r="A151" s="44">
        <v>1</v>
      </c>
      <c r="B151" s="44">
        <v>17</v>
      </c>
      <c r="C151" s="59" t="s">
        <v>74</v>
      </c>
      <c r="D151" s="47"/>
      <c r="E151" s="47"/>
      <c r="F151" s="47"/>
      <c r="G151" s="47"/>
      <c r="H151" s="44"/>
      <c r="I151" s="47"/>
      <c r="J151" s="60"/>
    </row>
    <row r="152" spans="1:10" ht="22.5" hidden="1" customHeight="1" x14ac:dyDescent="0.15">
      <c r="A152" s="44">
        <v>1</v>
      </c>
      <c r="B152" s="23">
        <v>18</v>
      </c>
      <c r="C152" s="24" t="s">
        <v>5</v>
      </c>
      <c r="D152" s="47"/>
      <c r="E152" s="47"/>
      <c r="F152" s="47"/>
      <c r="G152" s="47"/>
      <c r="H152" s="44"/>
      <c r="I152" s="47"/>
      <c r="J152" s="60"/>
    </row>
    <row r="153" spans="1:10" ht="22.5" hidden="1" customHeight="1" x14ac:dyDescent="0.15">
      <c r="A153" s="44">
        <v>1</v>
      </c>
      <c r="B153" s="44">
        <v>19</v>
      </c>
      <c r="C153" s="59" t="s">
        <v>0</v>
      </c>
      <c r="D153" s="47"/>
      <c r="E153" s="47"/>
      <c r="F153" s="47"/>
      <c r="G153" s="47"/>
      <c r="H153" s="44"/>
      <c r="I153" s="47"/>
      <c r="J153" s="60"/>
    </row>
    <row r="154" spans="1:10" ht="22.5" hidden="1" customHeight="1" x14ac:dyDescent="0.15">
      <c r="A154" s="44">
        <v>1</v>
      </c>
      <c r="B154" s="23">
        <v>20</v>
      </c>
      <c r="C154" s="24" t="s">
        <v>1</v>
      </c>
      <c r="D154" s="47"/>
      <c r="E154" s="47"/>
      <c r="F154" s="47"/>
      <c r="G154" s="47"/>
      <c r="H154" s="44"/>
      <c r="I154" s="47"/>
      <c r="J154" s="60"/>
    </row>
    <row r="155" spans="1:10" ht="22.5" hidden="1" customHeight="1" x14ac:dyDescent="0.15">
      <c r="A155" s="44">
        <v>1</v>
      </c>
      <c r="B155" s="44">
        <v>21</v>
      </c>
      <c r="C155" s="24" t="s">
        <v>73</v>
      </c>
      <c r="D155" s="47"/>
      <c r="E155" s="47"/>
      <c r="F155" s="47"/>
      <c r="G155" s="47"/>
      <c r="H155" s="44"/>
      <c r="I155" s="47"/>
      <c r="J155" s="60"/>
    </row>
    <row r="156" spans="1:10" ht="22.5" hidden="1" customHeight="1" x14ac:dyDescent="0.15">
      <c r="A156" s="44">
        <v>1</v>
      </c>
      <c r="B156" s="23">
        <v>22</v>
      </c>
      <c r="C156" s="24" t="s">
        <v>37</v>
      </c>
      <c r="D156" s="47"/>
      <c r="E156" s="47"/>
      <c r="F156" s="47"/>
      <c r="G156" s="47"/>
      <c r="H156" s="44"/>
      <c r="I156" s="47"/>
      <c r="J156" s="60"/>
    </row>
    <row r="157" spans="1:10" ht="22.5" hidden="1" customHeight="1" x14ac:dyDescent="0.15">
      <c r="A157" s="44">
        <v>1</v>
      </c>
      <c r="B157" s="44">
        <v>23</v>
      </c>
      <c r="C157" s="24" t="s">
        <v>3</v>
      </c>
      <c r="D157" s="47"/>
      <c r="E157" s="47"/>
      <c r="F157" s="47"/>
      <c r="G157" s="47"/>
      <c r="H157" s="44"/>
      <c r="I157" s="47"/>
      <c r="J157" s="60"/>
    </row>
    <row r="158" spans="1:10" ht="22.5" hidden="1" customHeight="1" x14ac:dyDescent="0.15">
      <c r="A158" s="44">
        <v>1</v>
      </c>
      <c r="B158" s="23">
        <v>24</v>
      </c>
      <c r="C158" s="59" t="s">
        <v>74</v>
      </c>
      <c r="D158" s="47"/>
      <c r="E158" s="47"/>
      <c r="F158" s="47"/>
      <c r="G158" s="47"/>
      <c r="H158" s="44"/>
      <c r="I158" s="47"/>
      <c r="J158" s="60"/>
    </row>
    <row r="159" spans="1:10" ht="22.5" hidden="1" customHeight="1" x14ac:dyDescent="0.15">
      <c r="A159" s="44">
        <v>1</v>
      </c>
      <c r="B159" s="44">
        <v>25</v>
      </c>
      <c r="C159" s="24" t="s">
        <v>5</v>
      </c>
      <c r="D159" s="47"/>
      <c r="E159" s="47"/>
      <c r="F159" s="47"/>
      <c r="G159" s="47"/>
      <c r="H159" s="44"/>
      <c r="I159" s="47"/>
      <c r="J159" s="60"/>
    </row>
    <row r="160" spans="1:10" ht="22.5" hidden="1" customHeight="1" x14ac:dyDescent="0.15">
      <c r="A160" s="44">
        <v>1</v>
      </c>
      <c r="B160" s="23">
        <v>26</v>
      </c>
      <c r="C160" s="59" t="s">
        <v>0</v>
      </c>
      <c r="D160" s="47"/>
      <c r="E160" s="47"/>
      <c r="F160" s="47"/>
      <c r="G160" s="47"/>
      <c r="H160" s="44"/>
      <c r="I160" s="47"/>
      <c r="J160" s="60"/>
    </row>
    <row r="161" spans="1:10" ht="22.5" hidden="1" customHeight="1" x14ac:dyDescent="0.15">
      <c r="A161" s="44">
        <v>1</v>
      </c>
      <c r="B161" s="44">
        <v>27</v>
      </c>
      <c r="C161" s="24" t="s">
        <v>1</v>
      </c>
      <c r="D161" s="47"/>
      <c r="E161" s="47"/>
      <c r="F161" s="47"/>
      <c r="G161" s="47"/>
      <c r="H161" s="44"/>
      <c r="I161" s="47"/>
      <c r="J161" s="60"/>
    </row>
    <row r="162" spans="1:10" ht="22.5" hidden="1" customHeight="1" x14ac:dyDescent="0.15">
      <c r="A162" s="44">
        <v>1</v>
      </c>
      <c r="B162" s="23">
        <v>28</v>
      </c>
      <c r="C162" s="24" t="s">
        <v>73</v>
      </c>
      <c r="D162" s="47"/>
      <c r="E162" s="47"/>
      <c r="F162" s="47"/>
      <c r="G162" s="47"/>
      <c r="H162" s="44"/>
      <c r="I162" s="47"/>
      <c r="J162" s="60"/>
    </row>
    <row r="163" spans="1:10" ht="22.5" hidden="1" customHeight="1" x14ac:dyDescent="0.15">
      <c r="A163" s="44">
        <v>1</v>
      </c>
      <c r="B163" s="44">
        <v>29</v>
      </c>
      <c r="C163" s="24" t="s">
        <v>37</v>
      </c>
      <c r="D163" s="47"/>
      <c r="E163" s="47"/>
      <c r="F163" s="47"/>
      <c r="G163" s="47"/>
      <c r="H163" s="44"/>
      <c r="I163" s="47"/>
      <c r="J163" s="60"/>
    </row>
    <row r="164" spans="1:10" ht="22.5" hidden="1" customHeight="1" x14ac:dyDescent="0.15">
      <c r="A164" s="44">
        <v>1</v>
      </c>
      <c r="B164" s="23">
        <v>30</v>
      </c>
      <c r="C164" s="24" t="s">
        <v>3</v>
      </c>
      <c r="D164" s="47"/>
      <c r="E164" s="47"/>
      <c r="F164" s="47"/>
      <c r="G164" s="47"/>
      <c r="H164" s="44"/>
      <c r="I164" s="47"/>
      <c r="J164" s="60"/>
    </row>
    <row r="165" spans="1:10" ht="22.5" hidden="1" customHeight="1" x14ac:dyDescent="0.15">
      <c r="A165" s="44">
        <v>1</v>
      </c>
      <c r="B165" s="44">
        <v>31</v>
      </c>
      <c r="C165" s="59" t="s">
        <v>74</v>
      </c>
      <c r="D165" s="47"/>
      <c r="E165" s="47"/>
      <c r="F165" s="47"/>
      <c r="G165" s="47"/>
      <c r="H165" s="44"/>
      <c r="I165" s="47"/>
      <c r="J165" s="60"/>
    </row>
    <row r="166" spans="1:10" ht="22.5" hidden="1" customHeight="1" x14ac:dyDescent="0.15">
      <c r="A166" s="142" t="s">
        <v>91</v>
      </c>
      <c r="B166" s="143"/>
      <c r="C166" s="144"/>
      <c r="D166" s="66"/>
      <c r="E166" s="32">
        <f>SUM(E135:E165)</f>
        <v>0</v>
      </c>
      <c r="F166" s="62"/>
      <c r="G166" s="32">
        <f>SUM(G135:G165)</f>
        <v>0</v>
      </c>
      <c r="H166" s="62"/>
      <c r="I166" s="32">
        <f>SUM(I135:I165)</f>
        <v>0</v>
      </c>
      <c r="J166" s="63"/>
    </row>
    <row r="167" spans="1:10" ht="22.5" hidden="1" customHeight="1" x14ac:dyDescent="0.15">
      <c r="A167" s="44">
        <v>2</v>
      </c>
      <c r="B167" s="44">
        <v>1</v>
      </c>
      <c r="C167" s="59" t="s">
        <v>5</v>
      </c>
      <c r="D167" s="25"/>
      <c r="E167" s="47"/>
      <c r="F167" s="47"/>
      <c r="G167" s="47"/>
      <c r="H167" s="44"/>
      <c r="I167" s="47"/>
      <c r="J167" s="60"/>
    </row>
    <row r="168" spans="1:10" ht="22.5" hidden="1" customHeight="1" x14ac:dyDescent="0.15">
      <c r="A168" s="44">
        <v>2</v>
      </c>
      <c r="B168" s="23">
        <v>2</v>
      </c>
      <c r="C168" s="24" t="s">
        <v>0</v>
      </c>
      <c r="D168" s="25"/>
      <c r="E168" s="47"/>
      <c r="F168" s="47"/>
      <c r="G168" s="47"/>
      <c r="H168" s="44"/>
      <c r="I168" s="47"/>
      <c r="J168" s="60"/>
    </row>
    <row r="169" spans="1:10" ht="22.5" hidden="1" customHeight="1" x14ac:dyDescent="0.15">
      <c r="A169" s="44">
        <v>2</v>
      </c>
      <c r="B169" s="44">
        <v>3</v>
      </c>
      <c r="C169" s="59" t="s">
        <v>1</v>
      </c>
      <c r="D169" s="25"/>
      <c r="E169" s="47"/>
      <c r="F169" s="47"/>
      <c r="G169" s="47"/>
      <c r="H169" s="44"/>
      <c r="I169" s="47"/>
      <c r="J169" s="60"/>
    </row>
    <row r="170" spans="1:10" ht="22.5" hidden="1" customHeight="1" x14ac:dyDescent="0.15">
      <c r="A170" s="44">
        <v>2</v>
      </c>
      <c r="B170" s="23">
        <v>4</v>
      </c>
      <c r="C170" s="24" t="s">
        <v>73</v>
      </c>
      <c r="D170" s="25"/>
      <c r="E170" s="47"/>
      <c r="F170" s="47"/>
      <c r="G170" s="47"/>
      <c r="H170" s="44"/>
      <c r="I170" s="47"/>
      <c r="J170" s="60"/>
    </row>
    <row r="171" spans="1:10" ht="22.5" hidden="1" customHeight="1" x14ac:dyDescent="0.15">
      <c r="A171" s="44">
        <v>2</v>
      </c>
      <c r="B171" s="44">
        <v>5</v>
      </c>
      <c r="C171" s="24" t="s">
        <v>37</v>
      </c>
      <c r="D171" s="25"/>
      <c r="E171" s="47"/>
      <c r="F171" s="47"/>
      <c r="G171" s="47"/>
      <c r="H171" s="44"/>
      <c r="I171" s="47"/>
      <c r="J171" s="60"/>
    </row>
    <row r="172" spans="1:10" ht="22.5" hidden="1" customHeight="1" x14ac:dyDescent="0.15">
      <c r="A172" s="44">
        <v>2</v>
      </c>
      <c r="B172" s="23">
        <v>6</v>
      </c>
      <c r="C172" s="24" t="s">
        <v>3</v>
      </c>
      <c r="D172" s="25"/>
      <c r="E172" s="47"/>
      <c r="F172" s="47"/>
      <c r="G172" s="47"/>
      <c r="H172" s="44"/>
      <c r="I172" s="47"/>
      <c r="J172" s="60"/>
    </row>
    <row r="173" spans="1:10" ht="22.5" hidden="1" customHeight="1" x14ac:dyDescent="0.15">
      <c r="A173" s="44">
        <v>2</v>
      </c>
      <c r="B173" s="44">
        <v>7</v>
      </c>
      <c r="C173" s="59" t="s">
        <v>74</v>
      </c>
      <c r="D173" s="25"/>
      <c r="E173" s="47"/>
      <c r="F173" s="47"/>
      <c r="G173" s="47"/>
      <c r="H173" s="44"/>
      <c r="I173" s="47"/>
      <c r="J173" s="60"/>
    </row>
    <row r="174" spans="1:10" ht="22.5" hidden="1" customHeight="1" x14ac:dyDescent="0.15">
      <c r="A174" s="44">
        <v>2</v>
      </c>
      <c r="B174" s="23">
        <v>8</v>
      </c>
      <c r="C174" s="59" t="s">
        <v>5</v>
      </c>
      <c r="D174" s="25"/>
      <c r="E174" s="47"/>
      <c r="F174" s="47"/>
      <c r="G174" s="47"/>
      <c r="H174" s="44"/>
      <c r="I174" s="47"/>
      <c r="J174" s="60"/>
    </row>
    <row r="175" spans="1:10" ht="22.5" hidden="1" customHeight="1" x14ac:dyDescent="0.15">
      <c r="A175" s="44">
        <v>2</v>
      </c>
      <c r="B175" s="44">
        <v>9</v>
      </c>
      <c r="C175" s="24" t="s">
        <v>0</v>
      </c>
      <c r="D175" s="25"/>
      <c r="E175" s="47"/>
      <c r="F175" s="47"/>
      <c r="G175" s="47"/>
      <c r="H175" s="44"/>
      <c r="I175" s="47"/>
      <c r="J175" s="60"/>
    </row>
    <row r="176" spans="1:10" ht="22.5" hidden="1" customHeight="1" x14ac:dyDescent="0.15">
      <c r="A176" s="44">
        <v>2</v>
      </c>
      <c r="B176" s="23">
        <v>10</v>
      </c>
      <c r="C176" s="59" t="s">
        <v>1</v>
      </c>
      <c r="D176" s="25"/>
      <c r="E176" s="47"/>
      <c r="F176" s="47"/>
      <c r="G176" s="47"/>
      <c r="H176" s="44"/>
      <c r="I176" s="47"/>
      <c r="J176" s="60"/>
    </row>
    <row r="177" spans="1:10" ht="22.5" hidden="1" customHeight="1" x14ac:dyDescent="0.15">
      <c r="A177" s="44">
        <v>2</v>
      </c>
      <c r="B177" s="44">
        <v>11</v>
      </c>
      <c r="C177" s="24" t="s">
        <v>73</v>
      </c>
      <c r="D177" s="25"/>
      <c r="E177" s="47"/>
      <c r="F177" s="47"/>
      <c r="G177" s="47"/>
      <c r="H177" s="44"/>
      <c r="I177" s="47"/>
      <c r="J177" s="60"/>
    </row>
    <row r="178" spans="1:10" ht="22.5" hidden="1" customHeight="1" x14ac:dyDescent="0.15">
      <c r="A178" s="44">
        <v>2</v>
      </c>
      <c r="B178" s="23">
        <v>12</v>
      </c>
      <c r="C178" s="24" t="s">
        <v>37</v>
      </c>
      <c r="D178" s="25"/>
      <c r="E178" s="47"/>
      <c r="F178" s="47"/>
      <c r="G178" s="47"/>
      <c r="H178" s="44"/>
      <c r="I178" s="47"/>
      <c r="J178" s="60"/>
    </row>
    <row r="179" spans="1:10" ht="22.5" hidden="1" customHeight="1" x14ac:dyDescent="0.15">
      <c r="A179" s="44">
        <v>2</v>
      </c>
      <c r="B179" s="44">
        <v>13</v>
      </c>
      <c r="C179" s="24" t="s">
        <v>3</v>
      </c>
      <c r="D179" s="25"/>
      <c r="E179" s="47"/>
      <c r="F179" s="47"/>
      <c r="G179" s="47"/>
      <c r="H179" s="44"/>
      <c r="I179" s="47"/>
      <c r="J179" s="60"/>
    </row>
    <row r="180" spans="1:10" ht="22.5" hidden="1" customHeight="1" x14ac:dyDescent="0.15">
      <c r="A180" s="44">
        <v>2</v>
      </c>
      <c r="B180" s="23">
        <v>14</v>
      </c>
      <c r="C180" s="59" t="s">
        <v>74</v>
      </c>
      <c r="D180" s="25"/>
      <c r="E180" s="47"/>
      <c r="F180" s="47"/>
      <c r="G180" s="47"/>
      <c r="H180" s="44"/>
      <c r="I180" s="47"/>
      <c r="J180" s="60"/>
    </row>
    <row r="181" spans="1:10" ht="22.5" hidden="1" customHeight="1" x14ac:dyDescent="0.15">
      <c r="A181" s="44">
        <v>2</v>
      </c>
      <c r="B181" s="44">
        <v>15</v>
      </c>
      <c r="C181" s="59" t="s">
        <v>5</v>
      </c>
      <c r="D181" s="25"/>
      <c r="E181" s="47"/>
      <c r="F181" s="47"/>
      <c r="G181" s="47"/>
      <c r="H181" s="44"/>
      <c r="I181" s="47"/>
      <c r="J181" s="60"/>
    </row>
    <row r="182" spans="1:10" ht="22.5" hidden="1" customHeight="1" x14ac:dyDescent="0.15">
      <c r="A182" s="44">
        <v>2</v>
      </c>
      <c r="B182" s="23">
        <v>16</v>
      </c>
      <c r="C182" s="24" t="s">
        <v>0</v>
      </c>
      <c r="D182" s="25"/>
      <c r="E182" s="47"/>
      <c r="F182" s="47"/>
      <c r="G182" s="47"/>
      <c r="H182" s="44"/>
      <c r="I182" s="47"/>
      <c r="J182" s="60"/>
    </row>
    <row r="183" spans="1:10" ht="22.5" hidden="1" customHeight="1" x14ac:dyDescent="0.15">
      <c r="A183" s="44">
        <v>2</v>
      </c>
      <c r="B183" s="44">
        <v>17</v>
      </c>
      <c r="C183" s="59" t="s">
        <v>1</v>
      </c>
      <c r="D183" s="25"/>
      <c r="E183" s="47"/>
      <c r="F183" s="47"/>
      <c r="G183" s="47"/>
      <c r="H183" s="44"/>
      <c r="I183" s="47"/>
      <c r="J183" s="60"/>
    </row>
    <row r="184" spans="1:10" ht="22.5" hidden="1" customHeight="1" x14ac:dyDescent="0.15">
      <c r="A184" s="44">
        <v>2</v>
      </c>
      <c r="B184" s="23">
        <v>18</v>
      </c>
      <c r="C184" s="24" t="s">
        <v>73</v>
      </c>
      <c r="D184" s="25"/>
      <c r="E184" s="47"/>
      <c r="F184" s="47"/>
      <c r="G184" s="47"/>
      <c r="H184" s="44"/>
      <c r="I184" s="47"/>
      <c r="J184" s="60"/>
    </row>
    <row r="185" spans="1:10" ht="22.5" hidden="1" customHeight="1" x14ac:dyDescent="0.15">
      <c r="A185" s="44">
        <v>2</v>
      </c>
      <c r="B185" s="44">
        <v>19</v>
      </c>
      <c r="C185" s="24" t="s">
        <v>37</v>
      </c>
      <c r="D185" s="25"/>
      <c r="E185" s="47"/>
      <c r="F185" s="47"/>
      <c r="G185" s="47"/>
      <c r="H185" s="44"/>
      <c r="I185" s="47"/>
      <c r="J185" s="60"/>
    </row>
    <row r="186" spans="1:10" ht="22.5" hidden="1" customHeight="1" x14ac:dyDescent="0.15">
      <c r="A186" s="44">
        <v>2</v>
      </c>
      <c r="B186" s="23">
        <v>20</v>
      </c>
      <c r="C186" s="24" t="s">
        <v>3</v>
      </c>
      <c r="D186" s="25"/>
      <c r="E186" s="47"/>
      <c r="F186" s="47"/>
      <c r="G186" s="47"/>
      <c r="H186" s="44"/>
      <c r="I186" s="47"/>
      <c r="J186" s="60"/>
    </row>
    <row r="187" spans="1:10" ht="22.5" hidden="1" customHeight="1" x14ac:dyDescent="0.15">
      <c r="A187" s="44">
        <v>2</v>
      </c>
      <c r="B187" s="44">
        <v>21</v>
      </c>
      <c r="C187" s="59" t="s">
        <v>74</v>
      </c>
      <c r="D187" s="25"/>
      <c r="E187" s="47"/>
      <c r="F187" s="47"/>
      <c r="G187" s="47"/>
      <c r="H187" s="44"/>
      <c r="I187" s="47"/>
      <c r="J187" s="60"/>
    </row>
    <row r="188" spans="1:10" ht="22.5" hidden="1" customHeight="1" x14ac:dyDescent="0.15">
      <c r="A188" s="44">
        <v>2</v>
      </c>
      <c r="B188" s="23">
        <v>22</v>
      </c>
      <c r="C188" s="59" t="s">
        <v>5</v>
      </c>
      <c r="D188" s="25"/>
      <c r="E188" s="47"/>
      <c r="F188" s="47"/>
      <c r="G188" s="47"/>
      <c r="H188" s="44"/>
      <c r="I188" s="47"/>
      <c r="J188" s="60"/>
    </row>
    <row r="189" spans="1:10" ht="22.5" hidden="1" customHeight="1" x14ac:dyDescent="0.15">
      <c r="A189" s="44">
        <v>2</v>
      </c>
      <c r="B189" s="44">
        <v>23</v>
      </c>
      <c r="C189" s="24" t="s">
        <v>0</v>
      </c>
      <c r="D189" s="25"/>
      <c r="E189" s="47"/>
      <c r="F189" s="47"/>
      <c r="G189" s="47"/>
      <c r="H189" s="44"/>
      <c r="I189" s="47"/>
      <c r="J189" s="60"/>
    </row>
    <row r="190" spans="1:10" ht="22.5" hidden="1" customHeight="1" x14ac:dyDescent="0.15">
      <c r="A190" s="44">
        <v>2</v>
      </c>
      <c r="B190" s="23">
        <v>24</v>
      </c>
      <c r="C190" s="59" t="s">
        <v>1</v>
      </c>
      <c r="D190" s="25"/>
      <c r="E190" s="47"/>
      <c r="F190" s="47"/>
      <c r="G190" s="47"/>
      <c r="H190" s="44"/>
      <c r="I190" s="47"/>
      <c r="J190" s="60"/>
    </row>
    <row r="191" spans="1:10" ht="22.5" hidden="1" customHeight="1" x14ac:dyDescent="0.15">
      <c r="A191" s="44">
        <v>2</v>
      </c>
      <c r="B191" s="44">
        <v>25</v>
      </c>
      <c r="C191" s="24" t="s">
        <v>73</v>
      </c>
      <c r="D191" s="25"/>
      <c r="E191" s="47"/>
      <c r="F191" s="47"/>
      <c r="G191" s="47"/>
      <c r="H191" s="44"/>
      <c r="I191" s="47"/>
      <c r="J191" s="60"/>
    </row>
    <row r="192" spans="1:10" ht="22.5" hidden="1" customHeight="1" x14ac:dyDescent="0.15">
      <c r="A192" s="44">
        <v>2</v>
      </c>
      <c r="B192" s="23">
        <v>26</v>
      </c>
      <c r="C192" s="24" t="s">
        <v>37</v>
      </c>
      <c r="D192" s="25"/>
      <c r="E192" s="47"/>
      <c r="F192" s="47"/>
      <c r="G192" s="47"/>
      <c r="H192" s="44"/>
      <c r="I192" s="47"/>
      <c r="J192" s="60"/>
    </row>
    <row r="193" spans="1:10" ht="22.5" hidden="1" customHeight="1" x14ac:dyDescent="0.15">
      <c r="A193" s="44">
        <v>2</v>
      </c>
      <c r="B193" s="44">
        <v>27</v>
      </c>
      <c r="C193" s="24" t="s">
        <v>3</v>
      </c>
      <c r="D193" s="25"/>
      <c r="E193" s="47"/>
      <c r="F193" s="47"/>
      <c r="G193" s="47"/>
      <c r="H193" s="44"/>
      <c r="I193" s="47"/>
      <c r="J193" s="60"/>
    </row>
    <row r="194" spans="1:10" ht="22.5" hidden="1" customHeight="1" x14ac:dyDescent="0.15">
      <c r="A194" s="44">
        <v>2</v>
      </c>
      <c r="B194" s="23">
        <v>28</v>
      </c>
      <c r="C194" s="59" t="s">
        <v>74</v>
      </c>
      <c r="D194" s="25"/>
      <c r="E194" s="47"/>
      <c r="F194" s="47"/>
      <c r="G194" s="47"/>
      <c r="H194" s="44"/>
      <c r="I194" s="47"/>
      <c r="J194" s="60"/>
    </row>
    <row r="195" spans="1:10" ht="22.5" hidden="1" customHeight="1" x14ac:dyDescent="0.15">
      <c r="A195" s="142" t="s">
        <v>93</v>
      </c>
      <c r="B195" s="143"/>
      <c r="C195" s="144"/>
      <c r="D195" s="66"/>
      <c r="E195" s="32"/>
      <c r="F195" s="62"/>
      <c r="G195" s="32"/>
      <c r="H195" s="62"/>
      <c r="I195" s="32"/>
      <c r="J195" s="63"/>
    </row>
    <row r="196" spans="1:10" ht="22.5" hidden="1" customHeight="1" x14ac:dyDescent="0.15">
      <c r="A196" s="44">
        <v>3</v>
      </c>
      <c r="B196" s="44">
        <v>1</v>
      </c>
      <c r="C196" s="24" t="s">
        <v>5</v>
      </c>
      <c r="D196" s="25"/>
      <c r="E196" s="47"/>
      <c r="F196" s="47"/>
      <c r="G196" s="47"/>
      <c r="H196" s="44"/>
      <c r="I196" s="47"/>
      <c r="J196" s="60"/>
    </row>
    <row r="197" spans="1:10" ht="22.5" hidden="1" customHeight="1" x14ac:dyDescent="0.15">
      <c r="A197" s="44">
        <v>3</v>
      </c>
      <c r="B197" s="23">
        <v>2</v>
      </c>
      <c r="C197" s="59" t="s">
        <v>0</v>
      </c>
      <c r="D197" s="47"/>
      <c r="E197" s="47"/>
      <c r="F197" s="47"/>
      <c r="G197" s="47"/>
      <c r="H197" s="44"/>
      <c r="I197" s="47"/>
      <c r="J197" s="60"/>
    </row>
    <row r="198" spans="1:10" ht="22.5" hidden="1" customHeight="1" x14ac:dyDescent="0.15">
      <c r="A198" s="44">
        <v>3</v>
      </c>
      <c r="B198" s="44">
        <v>3</v>
      </c>
      <c r="C198" s="24" t="s">
        <v>1</v>
      </c>
      <c r="D198" s="47"/>
      <c r="E198" s="47"/>
      <c r="F198" s="47"/>
      <c r="G198" s="47"/>
      <c r="H198" s="44"/>
      <c r="I198" s="47"/>
      <c r="J198" s="60"/>
    </row>
    <row r="199" spans="1:10" ht="22.5" hidden="1" customHeight="1" x14ac:dyDescent="0.15">
      <c r="A199" s="44">
        <v>3</v>
      </c>
      <c r="B199" s="23">
        <v>4</v>
      </c>
      <c r="C199" s="24" t="s">
        <v>73</v>
      </c>
      <c r="D199" s="47"/>
      <c r="E199" s="47"/>
      <c r="F199" s="47"/>
      <c r="G199" s="47"/>
      <c r="H199" s="44"/>
      <c r="I199" s="47"/>
      <c r="J199" s="60"/>
    </row>
    <row r="200" spans="1:10" ht="22.5" hidden="1" customHeight="1" x14ac:dyDescent="0.15">
      <c r="A200" s="44">
        <v>3</v>
      </c>
      <c r="B200" s="44">
        <v>5</v>
      </c>
      <c r="C200" s="24" t="s">
        <v>37</v>
      </c>
      <c r="D200" s="47"/>
      <c r="E200" s="47"/>
      <c r="F200" s="47"/>
      <c r="G200" s="47"/>
      <c r="H200" s="44"/>
      <c r="I200" s="47"/>
      <c r="J200" s="60"/>
    </row>
    <row r="201" spans="1:10" ht="22.5" hidden="1" customHeight="1" x14ac:dyDescent="0.15">
      <c r="A201" s="44">
        <v>3</v>
      </c>
      <c r="B201" s="23">
        <v>6</v>
      </c>
      <c r="C201" s="24" t="s">
        <v>3</v>
      </c>
      <c r="D201" s="47"/>
      <c r="E201" s="47"/>
      <c r="F201" s="47"/>
      <c r="G201" s="47"/>
      <c r="H201" s="44"/>
      <c r="I201" s="47"/>
      <c r="J201" s="60"/>
    </row>
    <row r="202" spans="1:10" ht="22.5" hidden="1" customHeight="1" x14ac:dyDescent="0.15">
      <c r="A202" s="44">
        <v>3</v>
      </c>
      <c r="B202" s="44">
        <v>7</v>
      </c>
      <c r="C202" s="59" t="s">
        <v>74</v>
      </c>
      <c r="D202" s="47"/>
      <c r="E202" s="47"/>
      <c r="F202" s="47"/>
      <c r="G202" s="47"/>
      <c r="H202" s="44"/>
      <c r="I202" s="47"/>
      <c r="J202" s="60"/>
    </row>
    <row r="203" spans="1:10" ht="22.5" hidden="1" customHeight="1" x14ac:dyDescent="0.15">
      <c r="A203" s="44">
        <v>3</v>
      </c>
      <c r="B203" s="23">
        <v>8</v>
      </c>
      <c r="C203" s="24" t="s">
        <v>5</v>
      </c>
      <c r="D203" s="47"/>
      <c r="E203" s="47"/>
      <c r="F203" s="47"/>
      <c r="G203" s="47"/>
      <c r="H203" s="44"/>
      <c r="I203" s="47"/>
      <c r="J203" s="60"/>
    </row>
    <row r="204" spans="1:10" ht="22.5" hidden="1" customHeight="1" x14ac:dyDescent="0.15">
      <c r="A204" s="44">
        <v>3</v>
      </c>
      <c r="B204" s="44">
        <v>9</v>
      </c>
      <c r="C204" s="59" t="s">
        <v>0</v>
      </c>
      <c r="D204" s="47"/>
      <c r="E204" s="47"/>
      <c r="F204" s="47"/>
      <c r="G204" s="47"/>
      <c r="H204" s="44"/>
      <c r="I204" s="47"/>
      <c r="J204" s="60"/>
    </row>
    <row r="205" spans="1:10" ht="22.5" hidden="1" customHeight="1" x14ac:dyDescent="0.15">
      <c r="A205" s="44">
        <v>3</v>
      </c>
      <c r="B205" s="23">
        <v>10</v>
      </c>
      <c r="C205" s="24" t="s">
        <v>1</v>
      </c>
      <c r="D205" s="47"/>
      <c r="E205" s="47"/>
      <c r="F205" s="47"/>
      <c r="G205" s="47"/>
      <c r="H205" s="44"/>
      <c r="I205" s="47"/>
      <c r="J205" s="60"/>
    </row>
    <row r="206" spans="1:10" ht="22.5" hidden="1" customHeight="1" x14ac:dyDescent="0.15">
      <c r="A206" s="44">
        <v>3</v>
      </c>
      <c r="B206" s="44">
        <v>11</v>
      </c>
      <c r="C206" s="24" t="s">
        <v>73</v>
      </c>
      <c r="D206" s="47"/>
      <c r="E206" s="47"/>
      <c r="F206" s="47"/>
      <c r="G206" s="47"/>
      <c r="H206" s="44"/>
      <c r="I206" s="47"/>
      <c r="J206" s="60"/>
    </row>
    <row r="207" spans="1:10" ht="22.5" hidden="1" customHeight="1" x14ac:dyDescent="0.15">
      <c r="A207" s="44">
        <v>3</v>
      </c>
      <c r="B207" s="23">
        <v>12</v>
      </c>
      <c r="C207" s="24" t="s">
        <v>37</v>
      </c>
      <c r="D207" s="47"/>
      <c r="E207" s="47"/>
      <c r="F207" s="47"/>
      <c r="G207" s="47"/>
      <c r="H207" s="44"/>
      <c r="I207" s="47"/>
      <c r="J207" s="60"/>
    </row>
    <row r="208" spans="1:10" ht="22.5" hidden="1" customHeight="1" x14ac:dyDescent="0.15">
      <c r="A208" s="44">
        <v>3</v>
      </c>
      <c r="B208" s="44">
        <v>13</v>
      </c>
      <c r="C208" s="24" t="s">
        <v>3</v>
      </c>
      <c r="D208" s="47"/>
      <c r="E208" s="47"/>
      <c r="F208" s="47"/>
      <c r="G208" s="47"/>
      <c r="H208" s="44"/>
      <c r="I208" s="47"/>
      <c r="J208" s="60"/>
    </row>
    <row r="209" spans="1:10" ht="22.5" hidden="1" customHeight="1" x14ac:dyDescent="0.15">
      <c r="A209" s="44">
        <v>3</v>
      </c>
      <c r="B209" s="23">
        <v>14</v>
      </c>
      <c r="C209" s="59" t="s">
        <v>74</v>
      </c>
      <c r="D209" s="47"/>
      <c r="E209" s="47"/>
      <c r="F209" s="47"/>
      <c r="G209" s="47"/>
      <c r="H209" s="44"/>
      <c r="I209" s="47"/>
      <c r="J209" s="60"/>
    </row>
    <row r="210" spans="1:10" ht="22.5" hidden="1" customHeight="1" x14ac:dyDescent="0.15">
      <c r="A210" s="44">
        <v>3</v>
      </c>
      <c r="B210" s="44">
        <v>15</v>
      </c>
      <c r="C210" s="24" t="s">
        <v>5</v>
      </c>
      <c r="D210" s="47"/>
      <c r="E210" s="47"/>
      <c r="F210" s="47"/>
      <c r="G210" s="47"/>
      <c r="H210" s="44"/>
      <c r="I210" s="47"/>
      <c r="J210" s="60"/>
    </row>
    <row r="211" spans="1:10" ht="22.5" hidden="1" customHeight="1" x14ac:dyDescent="0.15">
      <c r="A211" s="44">
        <v>3</v>
      </c>
      <c r="B211" s="23">
        <v>16</v>
      </c>
      <c r="C211" s="59" t="s">
        <v>0</v>
      </c>
      <c r="D211" s="47"/>
      <c r="E211" s="47"/>
      <c r="F211" s="47"/>
      <c r="G211" s="47"/>
      <c r="H211" s="44"/>
      <c r="I211" s="47"/>
      <c r="J211" s="60"/>
    </row>
    <row r="212" spans="1:10" ht="22.5" hidden="1" customHeight="1" x14ac:dyDescent="0.15">
      <c r="A212" s="44">
        <v>3</v>
      </c>
      <c r="B212" s="44">
        <v>17</v>
      </c>
      <c r="C212" s="24" t="s">
        <v>1</v>
      </c>
      <c r="D212" s="47"/>
      <c r="E212" s="47"/>
      <c r="F212" s="47"/>
      <c r="G212" s="47"/>
      <c r="H212" s="44"/>
      <c r="I212" s="47"/>
      <c r="J212" s="60"/>
    </row>
    <row r="213" spans="1:10" ht="22.5" hidden="1" customHeight="1" x14ac:dyDescent="0.15">
      <c r="A213" s="44">
        <v>3</v>
      </c>
      <c r="B213" s="23">
        <v>18</v>
      </c>
      <c r="C213" s="24" t="s">
        <v>73</v>
      </c>
      <c r="D213" s="47"/>
      <c r="E213" s="47"/>
      <c r="F213" s="47"/>
      <c r="G213" s="47"/>
      <c r="H213" s="44"/>
      <c r="I213" s="47"/>
      <c r="J213" s="60"/>
    </row>
    <row r="214" spans="1:10" ht="22.5" hidden="1" customHeight="1" x14ac:dyDescent="0.15">
      <c r="A214" s="44">
        <v>3</v>
      </c>
      <c r="B214" s="44">
        <v>19</v>
      </c>
      <c r="C214" s="24" t="s">
        <v>37</v>
      </c>
      <c r="D214" s="47"/>
      <c r="E214" s="47"/>
      <c r="F214" s="47"/>
      <c r="G214" s="47"/>
      <c r="H214" s="44"/>
      <c r="I214" s="47"/>
      <c r="J214" s="60"/>
    </row>
    <row r="215" spans="1:10" ht="22.5" hidden="1" customHeight="1" x14ac:dyDescent="0.15">
      <c r="A215" s="44">
        <v>3</v>
      </c>
      <c r="B215" s="23">
        <v>20</v>
      </c>
      <c r="C215" s="24" t="s">
        <v>3</v>
      </c>
      <c r="D215" s="47"/>
      <c r="E215" s="47"/>
      <c r="F215" s="47"/>
      <c r="G215" s="47"/>
      <c r="H215" s="44"/>
      <c r="I215" s="47"/>
      <c r="J215" s="60"/>
    </row>
    <row r="216" spans="1:10" ht="22.5" hidden="1" customHeight="1" x14ac:dyDescent="0.15">
      <c r="A216" s="44">
        <v>3</v>
      </c>
      <c r="B216" s="44">
        <v>21</v>
      </c>
      <c r="C216" s="59" t="s">
        <v>74</v>
      </c>
      <c r="D216" s="47"/>
      <c r="E216" s="47"/>
      <c r="F216" s="47"/>
      <c r="G216" s="47"/>
      <c r="H216" s="44"/>
      <c r="I216" s="47"/>
      <c r="J216" s="60"/>
    </row>
    <row r="217" spans="1:10" ht="22.5" hidden="1" customHeight="1" x14ac:dyDescent="0.15">
      <c r="A217" s="44">
        <v>3</v>
      </c>
      <c r="B217" s="23">
        <v>22</v>
      </c>
      <c r="C217" s="24" t="s">
        <v>5</v>
      </c>
      <c r="D217" s="47"/>
      <c r="E217" s="47"/>
      <c r="F217" s="47"/>
      <c r="G217" s="47"/>
      <c r="H217" s="44"/>
      <c r="I217" s="47"/>
      <c r="J217" s="60"/>
    </row>
    <row r="218" spans="1:10" ht="22.5" hidden="1" customHeight="1" x14ac:dyDescent="0.15">
      <c r="A218" s="44">
        <v>3</v>
      </c>
      <c r="B218" s="44">
        <v>23</v>
      </c>
      <c r="C218" s="59" t="s">
        <v>0</v>
      </c>
      <c r="D218" s="47"/>
      <c r="E218" s="47"/>
      <c r="F218" s="47"/>
      <c r="G218" s="47"/>
      <c r="H218" s="44"/>
      <c r="I218" s="47"/>
      <c r="J218" s="60"/>
    </row>
    <row r="219" spans="1:10" ht="22.5" hidden="1" customHeight="1" x14ac:dyDescent="0.15">
      <c r="A219" s="44">
        <v>3</v>
      </c>
      <c r="B219" s="23">
        <v>24</v>
      </c>
      <c r="C219" s="24" t="s">
        <v>1</v>
      </c>
      <c r="D219" s="47"/>
      <c r="E219" s="47"/>
      <c r="F219" s="47"/>
      <c r="G219" s="47"/>
      <c r="H219" s="44"/>
      <c r="I219" s="47"/>
      <c r="J219" s="60"/>
    </row>
    <row r="220" spans="1:10" ht="22.5" hidden="1" customHeight="1" x14ac:dyDescent="0.15">
      <c r="A220" s="44">
        <v>3</v>
      </c>
      <c r="B220" s="44">
        <v>25</v>
      </c>
      <c r="C220" s="24" t="s">
        <v>73</v>
      </c>
      <c r="D220" s="47"/>
      <c r="E220" s="47"/>
      <c r="F220" s="47"/>
      <c r="G220" s="47"/>
      <c r="H220" s="44"/>
      <c r="I220" s="47"/>
      <c r="J220" s="60"/>
    </row>
    <row r="221" spans="1:10" ht="22.5" hidden="1" customHeight="1" x14ac:dyDescent="0.15">
      <c r="A221" s="44">
        <v>3</v>
      </c>
      <c r="B221" s="23">
        <v>26</v>
      </c>
      <c r="C221" s="24" t="s">
        <v>37</v>
      </c>
      <c r="D221" s="47"/>
      <c r="E221" s="47"/>
      <c r="F221" s="47"/>
      <c r="G221" s="47"/>
      <c r="H221" s="44"/>
      <c r="I221" s="47"/>
      <c r="J221" s="60"/>
    </row>
    <row r="222" spans="1:10" ht="22.5" hidden="1" customHeight="1" x14ac:dyDescent="0.15">
      <c r="A222" s="44">
        <v>3</v>
      </c>
      <c r="B222" s="44">
        <v>27</v>
      </c>
      <c r="C222" s="24" t="s">
        <v>3</v>
      </c>
      <c r="D222" s="47"/>
      <c r="E222" s="47"/>
      <c r="F222" s="47"/>
      <c r="G222" s="47"/>
      <c r="H222" s="44"/>
      <c r="I222" s="47"/>
      <c r="J222" s="60"/>
    </row>
    <row r="223" spans="1:10" ht="22.5" hidden="1" customHeight="1" x14ac:dyDescent="0.15">
      <c r="A223" s="44">
        <v>3</v>
      </c>
      <c r="B223" s="23">
        <v>28</v>
      </c>
      <c r="C223" s="59" t="s">
        <v>74</v>
      </c>
      <c r="D223" s="47"/>
      <c r="E223" s="47"/>
      <c r="F223" s="47"/>
      <c r="G223" s="47"/>
      <c r="H223" s="44"/>
      <c r="I223" s="47"/>
      <c r="J223" s="60"/>
    </row>
    <row r="224" spans="1:10" ht="22.5" hidden="1" customHeight="1" x14ac:dyDescent="0.15">
      <c r="A224" s="44">
        <v>3</v>
      </c>
      <c r="B224" s="44">
        <v>29</v>
      </c>
      <c r="C224" s="24" t="s">
        <v>5</v>
      </c>
      <c r="D224" s="47"/>
      <c r="E224" s="47"/>
      <c r="F224" s="47"/>
      <c r="G224" s="47"/>
      <c r="H224" s="44"/>
      <c r="I224" s="47"/>
      <c r="J224" s="60"/>
    </row>
    <row r="225" spans="1:10" ht="22.5" hidden="1" customHeight="1" x14ac:dyDescent="0.15">
      <c r="A225" s="44">
        <v>3</v>
      </c>
      <c r="B225" s="23">
        <v>30</v>
      </c>
      <c r="C225" s="59" t="s">
        <v>0</v>
      </c>
      <c r="D225" s="47"/>
      <c r="E225" s="47"/>
      <c r="F225" s="47"/>
      <c r="G225" s="47"/>
      <c r="H225" s="44"/>
      <c r="I225" s="47"/>
      <c r="J225" s="60"/>
    </row>
    <row r="226" spans="1:10" ht="22.5" hidden="1" customHeight="1" x14ac:dyDescent="0.15">
      <c r="A226" s="44">
        <v>3</v>
      </c>
      <c r="B226" s="44">
        <v>31</v>
      </c>
      <c r="C226" s="24" t="s">
        <v>1</v>
      </c>
      <c r="D226" s="47"/>
      <c r="E226" s="47"/>
      <c r="F226" s="47"/>
      <c r="G226" s="47"/>
      <c r="H226" s="44"/>
      <c r="I226" s="47"/>
      <c r="J226" s="60"/>
    </row>
    <row r="227" spans="1:10" ht="22.5" hidden="1" customHeight="1" x14ac:dyDescent="0.15">
      <c r="A227" s="142" t="s">
        <v>94</v>
      </c>
      <c r="B227" s="143"/>
      <c r="C227" s="144"/>
      <c r="D227" s="66"/>
      <c r="E227" s="32">
        <f>SUM(E196:E226)</f>
        <v>0</v>
      </c>
      <c r="F227" s="62"/>
      <c r="G227" s="32">
        <f>SUM(G196:G226)</f>
        <v>0</v>
      </c>
      <c r="H227" s="62"/>
      <c r="I227" s="32">
        <f>SUM(I196:I226)</f>
        <v>0</v>
      </c>
      <c r="J227" s="63"/>
    </row>
    <row r="228" spans="1:10" ht="22.5" customHeight="1" x14ac:dyDescent="0.15">
      <c r="A228" s="142" t="s">
        <v>77</v>
      </c>
      <c r="B228" s="143"/>
      <c r="C228" s="144"/>
      <c r="D228" s="66"/>
      <c r="E228" s="32">
        <f>SUM(E39)</f>
        <v>3</v>
      </c>
      <c r="F228" s="62"/>
      <c r="G228" s="32">
        <f>SUM(G39)</f>
        <v>3</v>
      </c>
      <c r="H228" s="62"/>
      <c r="I228" s="32">
        <f>SUM(I39)</f>
        <v>60</v>
      </c>
      <c r="J228" s="63"/>
    </row>
  </sheetData>
  <sheetProtection selectLockedCells="1"/>
  <mergeCells count="15">
    <mergeCell ref="A166:C166"/>
    <mergeCell ref="A228:C228"/>
    <mergeCell ref="A39:C39"/>
    <mergeCell ref="B2:D2"/>
    <mergeCell ref="F3:G3"/>
    <mergeCell ref="A71:C71"/>
    <mergeCell ref="A102:C102"/>
    <mergeCell ref="A134:C134"/>
    <mergeCell ref="A195:C195"/>
    <mergeCell ref="A227:C227"/>
    <mergeCell ref="H3:J3"/>
    <mergeCell ref="A5:C6"/>
    <mergeCell ref="A7:A8"/>
    <mergeCell ref="B7:B8"/>
    <mergeCell ref="C7:C8"/>
  </mergeCells>
  <phoneticPr fontId="1"/>
  <pageMargins left="0.49" right="0.45" top="0.31" bottom="0.27" header="0.3" footer="0.3"/>
  <pageSetup paperSize="9" scale="8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8"/>
  <sheetViews>
    <sheetView view="pageBreakPreview" zoomScaleNormal="100" zoomScaleSheetLayoutView="100" workbookViewId="0">
      <pane xSplit="3" ySplit="8" topLeftCell="D60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3.5" x14ac:dyDescent="0.15"/>
  <cols>
    <col min="1" max="1" width="3.375" style="1" bestFit="1" customWidth="1"/>
    <col min="2" max="2" width="3.5" style="1" bestFit="1" customWidth="1"/>
    <col min="3" max="3" width="5.25" style="2" bestFit="1" customWidth="1"/>
    <col min="4" max="4" width="13.875" style="2" bestFit="1" customWidth="1"/>
    <col min="5" max="10" width="13.875" style="1" customWidth="1"/>
    <col min="11" max="16384" width="9" style="1"/>
  </cols>
  <sheetData>
    <row r="1" spans="1:10" ht="14.25" thickBot="1" x14ac:dyDescent="0.2"/>
    <row r="2" spans="1:10" ht="44.25" customHeight="1" thickTop="1" thickBot="1" x14ac:dyDescent="0.2">
      <c r="B2" s="115" t="s">
        <v>7</v>
      </c>
      <c r="C2" s="116"/>
      <c r="D2" s="117"/>
      <c r="E2" s="33"/>
      <c r="F2" s="34" t="s">
        <v>8</v>
      </c>
      <c r="G2" s="34"/>
      <c r="H2" s="34"/>
      <c r="I2" s="34"/>
      <c r="J2" s="34"/>
    </row>
    <row r="3" spans="1:10" ht="22.5" customHeight="1" thickTop="1" x14ac:dyDescent="0.15">
      <c r="F3" s="156" t="s">
        <v>9</v>
      </c>
      <c r="G3" s="156"/>
      <c r="H3" s="156" t="s">
        <v>48</v>
      </c>
      <c r="I3" s="156"/>
      <c r="J3" s="156"/>
    </row>
    <row r="5" spans="1:10" s="2" customFormat="1" x14ac:dyDescent="0.15">
      <c r="A5" s="157" t="s">
        <v>10</v>
      </c>
      <c r="B5" s="158"/>
      <c r="C5" s="159"/>
      <c r="D5" s="6" t="s">
        <v>11</v>
      </c>
      <c r="E5" s="6" t="s">
        <v>12</v>
      </c>
      <c r="F5" s="6" t="s">
        <v>13</v>
      </c>
      <c r="G5" s="6" t="s">
        <v>14</v>
      </c>
      <c r="H5" s="6" t="s">
        <v>15</v>
      </c>
      <c r="I5" s="6" t="s">
        <v>44</v>
      </c>
      <c r="J5" s="6" t="s">
        <v>17</v>
      </c>
    </row>
    <row r="6" spans="1:10" s="2" customFormat="1" ht="29.25" customHeight="1" x14ac:dyDescent="0.15">
      <c r="A6" s="160"/>
      <c r="B6" s="149"/>
      <c r="C6" s="150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6" t="s">
        <v>23</v>
      </c>
    </row>
    <row r="7" spans="1:10" s="11" customFormat="1" ht="48" x14ac:dyDescent="0.15">
      <c r="A7" s="153" t="s">
        <v>24</v>
      </c>
      <c r="B7" s="153" t="s">
        <v>25</v>
      </c>
      <c r="C7" s="153" t="s">
        <v>26</v>
      </c>
      <c r="D7" s="8" t="s">
        <v>27</v>
      </c>
      <c r="E7" s="9" t="s">
        <v>28</v>
      </c>
      <c r="F7" s="9" t="s">
        <v>29</v>
      </c>
      <c r="G7" s="9" t="s">
        <v>30</v>
      </c>
      <c r="H7" s="9" t="s">
        <v>31</v>
      </c>
      <c r="I7" s="8" t="s">
        <v>32</v>
      </c>
      <c r="J7" s="9" t="s">
        <v>33</v>
      </c>
    </row>
    <row r="8" spans="1:10" s="16" customFormat="1" ht="16.5" customHeight="1" x14ac:dyDescent="0.15">
      <c r="A8" s="153"/>
      <c r="B8" s="153"/>
      <c r="C8" s="153"/>
      <c r="D8" s="35" t="s">
        <v>34</v>
      </c>
      <c r="E8" s="25" t="s">
        <v>34</v>
      </c>
      <c r="F8" s="25" t="s">
        <v>34</v>
      </c>
      <c r="G8" s="25" t="s">
        <v>34</v>
      </c>
      <c r="H8" s="36" t="s">
        <v>35</v>
      </c>
      <c r="I8" s="25" t="s">
        <v>36</v>
      </c>
      <c r="J8" s="25" t="s">
        <v>36</v>
      </c>
    </row>
    <row r="9" spans="1:10" ht="22.5" customHeight="1" x14ac:dyDescent="0.15">
      <c r="A9" s="23">
        <v>9</v>
      </c>
      <c r="B9" s="23">
        <v>1</v>
      </c>
      <c r="C9" s="24" t="s">
        <v>0</v>
      </c>
      <c r="D9" s="37">
        <v>0</v>
      </c>
      <c r="E9" s="39">
        <v>0</v>
      </c>
      <c r="F9" s="39">
        <v>0</v>
      </c>
      <c r="G9" s="39">
        <v>0</v>
      </c>
      <c r="H9" s="37">
        <f>D9+E9-G9</f>
        <v>0</v>
      </c>
      <c r="I9" s="39">
        <v>0</v>
      </c>
      <c r="J9" s="39"/>
    </row>
    <row r="10" spans="1:10" ht="22.5" customHeight="1" x14ac:dyDescent="0.15">
      <c r="A10" s="23">
        <v>9</v>
      </c>
      <c r="B10" s="23">
        <v>2</v>
      </c>
      <c r="C10" s="24" t="s">
        <v>1</v>
      </c>
      <c r="D10" s="37">
        <f>H9</f>
        <v>0</v>
      </c>
      <c r="E10" s="38">
        <v>2</v>
      </c>
      <c r="F10" s="38">
        <v>1</v>
      </c>
      <c r="G10" s="38">
        <v>1</v>
      </c>
      <c r="H10" s="37">
        <f t="shared" ref="H10:H35" si="0">D10+E10-G10</f>
        <v>1</v>
      </c>
      <c r="I10" s="38">
        <v>9</v>
      </c>
      <c r="J10" s="39"/>
    </row>
    <row r="11" spans="1:10" ht="22.5" customHeight="1" x14ac:dyDescent="0.15">
      <c r="A11" s="23">
        <v>9</v>
      </c>
      <c r="B11" s="23">
        <v>3</v>
      </c>
      <c r="C11" s="24" t="s">
        <v>2</v>
      </c>
      <c r="D11" s="37">
        <f t="shared" ref="D11:D26" si="1">H10</f>
        <v>1</v>
      </c>
      <c r="E11" s="38">
        <v>1</v>
      </c>
      <c r="F11" s="38">
        <v>0</v>
      </c>
      <c r="G11" s="38">
        <v>0</v>
      </c>
      <c r="H11" s="37">
        <f t="shared" si="0"/>
        <v>2</v>
      </c>
      <c r="I11" s="38">
        <v>0</v>
      </c>
      <c r="J11" s="39"/>
    </row>
    <row r="12" spans="1:10" ht="22.5" customHeight="1" x14ac:dyDescent="0.15">
      <c r="A12" s="23">
        <v>9</v>
      </c>
      <c r="B12" s="23">
        <v>4</v>
      </c>
      <c r="C12" s="24" t="s">
        <v>37</v>
      </c>
      <c r="D12" s="37">
        <f t="shared" si="1"/>
        <v>2</v>
      </c>
      <c r="E12" s="38">
        <v>1</v>
      </c>
      <c r="F12" s="38">
        <v>2</v>
      </c>
      <c r="G12" s="38">
        <v>1</v>
      </c>
      <c r="H12" s="37">
        <f t="shared" si="0"/>
        <v>2</v>
      </c>
      <c r="I12" s="38">
        <v>12</v>
      </c>
      <c r="J12" s="39"/>
    </row>
    <row r="13" spans="1:10" ht="22.5" customHeight="1" x14ac:dyDescent="0.15">
      <c r="A13" s="23">
        <v>9</v>
      </c>
      <c r="B13" s="23">
        <v>5</v>
      </c>
      <c r="C13" s="24" t="s">
        <v>3</v>
      </c>
      <c r="D13" s="37">
        <f t="shared" si="1"/>
        <v>2</v>
      </c>
      <c r="E13" s="38">
        <v>4</v>
      </c>
      <c r="F13" s="38">
        <v>4</v>
      </c>
      <c r="G13" s="38">
        <v>4</v>
      </c>
      <c r="H13" s="37">
        <f t="shared" si="0"/>
        <v>2</v>
      </c>
      <c r="I13" s="38">
        <v>11</v>
      </c>
      <c r="J13" s="39"/>
    </row>
    <row r="14" spans="1:10" ht="22.5" customHeight="1" x14ac:dyDescent="0.15">
      <c r="A14" s="23">
        <v>9</v>
      </c>
      <c r="B14" s="23">
        <v>6</v>
      </c>
      <c r="C14" s="24" t="s">
        <v>4</v>
      </c>
      <c r="D14" s="37">
        <f t="shared" si="1"/>
        <v>2</v>
      </c>
      <c r="E14" s="38">
        <v>0</v>
      </c>
      <c r="F14" s="38">
        <v>1</v>
      </c>
      <c r="G14" s="38">
        <v>0</v>
      </c>
      <c r="H14" s="37">
        <f t="shared" si="0"/>
        <v>2</v>
      </c>
      <c r="I14" s="38">
        <v>2</v>
      </c>
      <c r="J14" s="39"/>
    </row>
    <row r="15" spans="1:10" ht="22.5" customHeight="1" x14ac:dyDescent="0.15">
      <c r="A15" s="23">
        <v>9</v>
      </c>
      <c r="B15" s="23">
        <v>7</v>
      </c>
      <c r="C15" s="24" t="s">
        <v>5</v>
      </c>
      <c r="D15" s="37">
        <f t="shared" si="1"/>
        <v>2</v>
      </c>
      <c r="E15" s="38">
        <v>5</v>
      </c>
      <c r="F15" s="38">
        <v>1</v>
      </c>
      <c r="G15" s="38">
        <v>0</v>
      </c>
      <c r="H15" s="37">
        <f t="shared" si="0"/>
        <v>7</v>
      </c>
      <c r="I15" s="38">
        <v>7</v>
      </c>
      <c r="J15" s="39"/>
    </row>
    <row r="16" spans="1:10" ht="22.5" customHeight="1" x14ac:dyDescent="0.15">
      <c r="A16" s="23">
        <v>9</v>
      </c>
      <c r="B16" s="23">
        <v>8</v>
      </c>
      <c r="C16" s="24" t="s">
        <v>0</v>
      </c>
      <c r="D16" s="37">
        <f t="shared" si="1"/>
        <v>7</v>
      </c>
      <c r="E16" s="38">
        <v>2</v>
      </c>
      <c r="F16" s="38">
        <v>6</v>
      </c>
      <c r="G16" s="38">
        <v>6</v>
      </c>
      <c r="H16" s="37">
        <f t="shared" si="0"/>
        <v>3</v>
      </c>
      <c r="I16" s="38">
        <v>38</v>
      </c>
      <c r="J16" s="39"/>
    </row>
    <row r="17" spans="1:10" ht="22.5" customHeight="1" x14ac:dyDescent="0.15">
      <c r="A17" s="23">
        <v>9</v>
      </c>
      <c r="B17" s="23">
        <v>9</v>
      </c>
      <c r="C17" s="24" t="s">
        <v>1</v>
      </c>
      <c r="D17" s="37">
        <f t="shared" si="1"/>
        <v>3</v>
      </c>
      <c r="E17" s="38">
        <v>0</v>
      </c>
      <c r="F17" s="38">
        <v>2</v>
      </c>
      <c r="G17" s="38">
        <v>1</v>
      </c>
      <c r="H17" s="37">
        <f t="shared" si="0"/>
        <v>2</v>
      </c>
      <c r="I17" s="38">
        <v>10</v>
      </c>
      <c r="J17" s="38">
        <v>11</v>
      </c>
    </row>
    <row r="18" spans="1:10" ht="22.5" customHeight="1" x14ac:dyDescent="0.15">
      <c r="A18" s="23">
        <v>9</v>
      </c>
      <c r="B18" s="23">
        <v>10</v>
      </c>
      <c r="C18" s="24" t="s">
        <v>2</v>
      </c>
      <c r="D18" s="37">
        <f t="shared" si="1"/>
        <v>2</v>
      </c>
      <c r="E18" s="38">
        <v>0</v>
      </c>
      <c r="F18" s="38">
        <v>0</v>
      </c>
      <c r="G18" s="38">
        <v>0</v>
      </c>
      <c r="H18" s="37">
        <f t="shared" si="0"/>
        <v>2</v>
      </c>
      <c r="I18" s="38">
        <v>0</v>
      </c>
      <c r="J18" s="38">
        <v>11</v>
      </c>
    </row>
    <row r="19" spans="1:10" ht="22.5" customHeight="1" x14ac:dyDescent="0.15">
      <c r="A19" s="23">
        <v>9</v>
      </c>
      <c r="B19" s="23">
        <v>11</v>
      </c>
      <c r="C19" s="24" t="s">
        <v>37</v>
      </c>
      <c r="D19" s="37">
        <f t="shared" si="1"/>
        <v>2</v>
      </c>
      <c r="E19" s="38">
        <v>0</v>
      </c>
      <c r="F19" s="38">
        <v>1</v>
      </c>
      <c r="G19" s="38">
        <v>1</v>
      </c>
      <c r="H19" s="37">
        <f t="shared" si="0"/>
        <v>1</v>
      </c>
      <c r="I19" s="38">
        <v>15</v>
      </c>
      <c r="J19" s="39"/>
    </row>
    <row r="20" spans="1:10" ht="22.5" customHeight="1" x14ac:dyDescent="0.15">
      <c r="A20" s="23">
        <v>9</v>
      </c>
      <c r="B20" s="23">
        <v>12</v>
      </c>
      <c r="C20" s="24" t="s">
        <v>3</v>
      </c>
      <c r="D20" s="37">
        <f t="shared" si="1"/>
        <v>1</v>
      </c>
      <c r="E20" s="38">
        <v>1</v>
      </c>
      <c r="F20" s="38">
        <v>0</v>
      </c>
      <c r="G20" s="38">
        <v>0</v>
      </c>
      <c r="H20" s="37">
        <f t="shared" si="0"/>
        <v>2</v>
      </c>
      <c r="I20" s="38">
        <v>0</v>
      </c>
      <c r="J20" s="38"/>
    </row>
    <row r="21" spans="1:10" ht="22.5" customHeight="1" x14ac:dyDescent="0.15">
      <c r="A21" s="23">
        <v>9</v>
      </c>
      <c r="B21" s="23">
        <v>13</v>
      </c>
      <c r="C21" s="24" t="s">
        <v>4</v>
      </c>
      <c r="D21" s="37">
        <f t="shared" si="1"/>
        <v>2</v>
      </c>
      <c r="E21" s="38">
        <v>1</v>
      </c>
      <c r="F21" s="38">
        <v>0</v>
      </c>
      <c r="G21" s="38">
        <v>0</v>
      </c>
      <c r="H21" s="37">
        <f t="shared" si="0"/>
        <v>3</v>
      </c>
      <c r="I21" s="38">
        <v>0</v>
      </c>
      <c r="J21" s="38"/>
    </row>
    <row r="22" spans="1:10" ht="22.5" customHeight="1" x14ac:dyDescent="0.15">
      <c r="A22" s="23">
        <v>9</v>
      </c>
      <c r="B22" s="23">
        <v>14</v>
      </c>
      <c r="C22" s="24" t="s">
        <v>5</v>
      </c>
      <c r="D22" s="37">
        <f t="shared" si="1"/>
        <v>3</v>
      </c>
      <c r="E22" s="38">
        <v>0</v>
      </c>
      <c r="F22" s="38">
        <v>0</v>
      </c>
      <c r="G22" s="38">
        <v>0</v>
      </c>
      <c r="H22" s="37">
        <f>D22+E22-G22</f>
        <v>3</v>
      </c>
      <c r="I22" s="38">
        <v>0</v>
      </c>
      <c r="J22" s="38"/>
    </row>
    <row r="23" spans="1:10" ht="22.5" customHeight="1" x14ac:dyDescent="0.15">
      <c r="A23" s="23">
        <v>9</v>
      </c>
      <c r="B23" s="23">
        <v>15</v>
      </c>
      <c r="C23" s="24" t="s">
        <v>0</v>
      </c>
      <c r="D23" s="37">
        <f t="shared" si="1"/>
        <v>3</v>
      </c>
      <c r="E23" s="38">
        <v>0</v>
      </c>
      <c r="F23" s="38">
        <v>0</v>
      </c>
      <c r="G23" s="38">
        <v>0</v>
      </c>
      <c r="H23" s="37">
        <f t="shared" si="0"/>
        <v>3</v>
      </c>
      <c r="I23" s="38">
        <v>0</v>
      </c>
      <c r="J23" s="38"/>
    </row>
    <row r="24" spans="1:10" ht="22.5" customHeight="1" x14ac:dyDescent="0.15">
      <c r="A24" s="23">
        <v>9</v>
      </c>
      <c r="B24" s="23">
        <v>16</v>
      </c>
      <c r="C24" s="24" t="s">
        <v>1</v>
      </c>
      <c r="D24" s="37">
        <f t="shared" si="1"/>
        <v>3</v>
      </c>
      <c r="E24" s="38">
        <v>1</v>
      </c>
      <c r="F24" s="38">
        <v>0</v>
      </c>
      <c r="G24" s="38">
        <v>0</v>
      </c>
      <c r="H24" s="37">
        <f t="shared" si="0"/>
        <v>4</v>
      </c>
      <c r="I24" s="38">
        <v>0</v>
      </c>
      <c r="J24" s="38">
        <v>20</v>
      </c>
    </row>
    <row r="25" spans="1:10" ht="22.5" customHeight="1" x14ac:dyDescent="0.15">
      <c r="A25" s="23">
        <v>9</v>
      </c>
      <c r="B25" s="23">
        <v>17</v>
      </c>
      <c r="C25" s="24" t="s">
        <v>2</v>
      </c>
      <c r="D25" s="37">
        <f t="shared" si="1"/>
        <v>4</v>
      </c>
      <c r="E25" s="38">
        <v>0</v>
      </c>
      <c r="F25" s="38">
        <v>3</v>
      </c>
      <c r="G25" s="38">
        <v>2</v>
      </c>
      <c r="H25" s="37">
        <f t="shared" si="0"/>
        <v>2</v>
      </c>
      <c r="I25" s="38">
        <v>19</v>
      </c>
      <c r="J25" s="38"/>
    </row>
    <row r="26" spans="1:10" ht="22.5" customHeight="1" x14ac:dyDescent="0.15">
      <c r="A26" s="23">
        <v>9</v>
      </c>
      <c r="B26" s="23">
        <v>18</v>
      </c>
      <c r="C26" s="24" t="s">
        <v>37</v>
      </c>
      <c r="D26" s="37">
        <f t="shared" si="1"/>
        <v>2</v>
      </c>
      <c r="E26" s="38"/>
      <c r="F26" s="38"/>
      <c r="G26" s="38"/>
      <c r="H26" s="37">
        <f t="shared" si="0"/>
        <v>2</v>
      </c>
      <c r="I26" s="38">
        <v>2</v>
      </c>
      <c r="J26" s="38"/>
    </row>
    <row r="27" spans="1:10" ht="22.5" customHeight="1" x14ac:dyDescent="0.15">
      <c r="A27" s="23">
        <v>9</v>
      </c>
      <c r="B27" s="23">
        <v>19</v>
      </c>
      <c r="C27" s="24" t="s">
        <v>3</v>
      </c>
      <c r="D27" s="37">
        <v>2</v>
      </c>
      <c r="E27" s="38"/>
      <c r="F27" s="38"/>
      <c r="G27" s="38"/>
      <c r="H27" s="37">
        <f t="shared" si="0"/>
        <v>2</v>
      </c>
      <c r="I27" s="38"/>
      <c r="J27" s="38"/>
    </row>
    <row r="28" spans="1:10" ht="22.5" customHeight="1" x14ac:dyDescent="0.15">
      <c r="A28" s="23">
        <v>9</v>
      </c>
      <c r="B28" s="23">
        <v>20</v>
      </c>
      <c r="C28" s="24" t="s">
        <v>4</v>
      </c>
      <c r="D28" s="37">
        <v>2</v>
      </c>
      <c r="E28" s="38"/>
      <c r="F28" s="38"/>
      <c r="G28" s="38"/>
      <c r="H28" s="37">
        <f t="shared" si="0"/>
        <v>2</v>
      </c>
      <c r="I28" s="38"/>
      <c r="J28" s="38"/>
    </row>
    <row r="29" spans="1:10" ht="22.5" customHeight="1" x14ac:dyDescent="0.15">
      <c r="A29" s="23">
        <v>9</v>
      </c>
      <c r="B29" s="23">
        <v>21</v>
      </c>
      <c r="C29" s="24" t="s">
        <v>5</v>
      </c>
      <c r="D29" s="37">
        <v>2</v>
      </c>
      <c r="E29" s="38"/>
      <c r="F29" s="38"/>
      <c r="G29" s="38"/>
      <c r="H29" s="37">
        <f t="shared" si="0"/>
        <v>2</v>
      </c>
      <c r="I29" s="38"/>
      <c r="J29" s="38"/>
    </row>
    <row r="30" spans="1:10" ht="22.5" customHeight="1" x14ac:dyDescent="0.15">
      <c r="A30" s="23">
        <v>9</v>
      </c>
      <c r="B30" s="23">
        <v>22</v>
      </c>
      <c r="C30" s="24" t="s">
        <v>0</v>
      </c>
      <c r="D30" s="37">
        <v>2</v>
      </c>
      <c r="E30" s="38"/>
      <c r="F30" s="38"/>
      <c r="G30" s="38"/>
      <c r="H30" s="37">
        <f t="shared" si="0"/>
        <v>2</v>
      </c>
      <c r="I30" s="38"/>
      <c r="J30" s="38"/>
    </row>
    <row r="31" spans="1:10" ht="22.5" customHeight="1" x14ac:dyDescent="0.15">
      <c r="A31" s="23">
        <v>9</v>
      </c>
      <c r="B31" s="23">
        <v>23</v>
      </c>
      <c r="C31" s="24" t="s">
        <v>1</v>
      </c>
      <c r="D31" s="37">
        <v>2</v>
      </c>
      <c r="E31" s="38"/>
      <c r="F31" s="38"/>
      <c r="G31" s="38"/>
      <c r="H31" s="37">
        <f t="shared" si="0"/>
        <v>2</v>
      </c>
      <c r="I31" s="38"/>
      <c r="J31" s="38"/>
    </row>
    <row r="32" spans="1:10" ht="22.5" customHeight="1" x14ac:dyDescent="0.15">
      <c r="A32" s="23">
        <v>9</v>
      </c>
      <c r="B32" s="23">
        <v>24</v>
      </c>
      <c r="C32" s="24" t="s">
        <v>2</v>
      </c>
      <c r="D32" s="37">
        <v>2</v>
      </c>
      <c r="E32" s="38"/>
      <c r="F32" s="38"/>
      <c r="G32" s="38"/>
      <c r="H32" s="37">
        <f t="shared" si="0"/>
        <v>2</v>
      </c>
      <c r="I32" s="38"/>
      <c r="J32" s="38"/>
    </row>
    <row r="33" spans="1:10" ht="22.5" customHeight="1" x14ac:dyDescent="0.15">
      <c r="A33" s="23">
        <v>9</v>
      </c>
      <c r="B33" s="23">
        <v>25</v>
      </c>
      <c r="C33" s="24" t="s">
        <v>37</v>
      </c>
      <c r="D33" s="37">
        <v>2</v>
      </c>
      <c r="E33" s="38"/>
      <c r="F33" s="38"/>
      <c r="G33" s="38"/>
      <c r="H33" s="37">
        <f t="shared" si="0"/>
        <v>2</v>
      </c>
      <c r="I33" s="38"/>
      <c r="J33" s="38"/>
    </row>
    <row r="34" spans="1:10" ht="22.5" customHeight="1" x14ac:dyDescent="0.15">
      <c r="A34" s="23">
        <v>9</v>
      </c>
      <c r="B34" s="23">
        <v>26</v>
      </c>
      <c r="C34" s="24" t="s">
        <v>3</v>
      </c>
      <c r="D34" s="37">
        <v>2</v>
      </c>
      <c r="E34" s="38"/>
      <c r="F34" s="38"/>
      <c r="G34" s="38"/>
      <c r="H34" s="37">
        <f t="shared" si="0"/>
        <v>2</v>
      </c>
      <c r="I34" s="38"/>
      <c r="J34" s="38"/>
    </row>
    <row r="35" spans="1:10" ht="22.5" customHeight="1" x14ac:dyDescent="0.15">
      <c r="A35" s="23">
        <v>9</v>
      </c>
      <c r="B35" s="23">
        <v>27</v>
      </c>
      <c r="C35" s="24" t="s">
        <v>4</v>
      </c>
      <c r="D35" s="37">
        <v>2</v>
      </c>
      <c r="E35" s="38"/>
      <c r="F35" s="38"/>
      <c r="G35" s="38"/>
      <c r="H35" s="37">
        <f t="shared" si="0"/>
        <v>2</v>
      </c>
      <c r="I35" s="38"/>
      <c r="J35" s="38"/>
    </row>
    <row r="36" spans="1:10" ht="22.5" customHeight="1" x14ac:dyDescent="0.15">
      <c r="A36" s="23">
        <v>9</v>
      </c>
      <c r="B36" s="23">
        <v>28</v>
      </c>
      <c r="C36" s="24" t="s">
        <v>5</v>
      </c>
      <c r="D36" s="37">
        <v>2</v>
      </c>
      <c r="E36" s="38"/>
      <c r="F36" s="38"/>
      <c r="G36" s="38"/>
      <c r="H36" s="37">
        <f>D36+E36-G36</f>
        <v>2</v>
      </c>
      <c r="I36" s="38"/>
      <c r="J36" s="38"/>
    </row>
    <row r="37" spans="1:10" ht="22.5" customHeight="1" x14ac:dyDescent="0.15">
      <c r="A37" s="23">
        <v>9</v>
      </c>
      <c r="B37" s="23">
        <v>29</v>
      </c>
      <c r="C37" s="24" t="s">
        <v>0</v>
      </c>
      <c r="D37" s="37">
        <f>H36</f>
        <v>2</v>
      </c>
      <c r="E37" s="38"/>
      <c r="F37" s="38"/>
      <c r="G37" s="38"/>
      <c r="H37" s="37">
        <f t="shared" ref="H37:H38" si="2">D37+E37-G37</f>
        <v>2</v>
      </c>
      <c r="I37" s="38"/>
      <c r="J37" s="38"/>
    </row>
    <row r="38" spans="1:10" ht="22.5" customHeight="1" x14ac:dyDescent="0.15">
      <c r="A38" s="47">
        <v>9</v>
      </c>
      <c r="B38" s="47">
        <v>30</v>
      </c>
      <c r="C38" s="48" t="s">
        <v>1</v>
      </c>
      <c r="D38" s="37">
        <f>H37</f>
        <v>2</v>
      </c>
      <c r="E38" s="38"/>
      <c r="F38" s="38"/>
      <c r="G38" s="38"/>
      <c r="H38" s="37">
        <f t="shared" si="2"/>
        <v>2</v>
      </c>
      <c r="I38" s="38"/>
      <c r="J38" s="38"/>
    </row>
    <row r="39" spans="1:10" ht="22.5" customHeight="1" x14ac:dyDescent="0.15">
      <c r="A39" s="142" t="s">
        <v>76</v>
      </c>
      <c r="B39" s="143"/>
      <c r="C39" s="155"/>
      <c r="D39" s="66"/>
      <c r="E39" s="32">
        <f>SUM(E9:E38)</f>
        <v>18</v>
      </c>
      <c r="F39" s="62"/>
      <c r="G39" s="32">
        <f>SUM(G9:G38)</f>
        <v>16</v>
      </c>
      <c r="H39" s="62"/>
      <c r="I39" s="32">
        <f>SUM(I9:I38)</f>
        <v>125</v>
      </c>
      <c r="J39" s="63"/>
    </row>
    <row r="40" spans="1:10" ht="22.5" customHeight="1" x14ac:dyDescent="0.15">
      <c r="A40" s="44">
        <v>10</v>
      </c>
      <c r="B40" s="44">
        <v>1</v>
      </c>
      <c r="C40" s="59" t="s">
        <v>73</v>
      </c>
      <c r="D40" s="25">
        <f>H38</f>
        <v>2</v>
      </c>
      <c r="E40" s="64"/>
      <c r="F40" s="64"/>
      <c r="G40" s="64"/>
      <c r="H40" s="44">
        <f>D40+E40-G40</f>
        <v>2</v>
      </c>
      <c r="I40" s="64"/>
      <c r="J40" s="65"/>
    </row>
    <row r="41" spans="1:10" ht="22.5" customHeight="1" x14ac:dyDescent="0.15">
      <c r="A41" s="44">
        <v>10</v>
      </c>
      <c r="B41" s="23">
        <v>2</v>
      </c>
      <c r="C41" s="24" t="s">
        <v>37</v>
      </c>
      <c r="D41" s="25">
        <f>H40</f>
        <v>2</v>
      </c>
      <c r="E41" s="38"/>
      <c r="F41" s="38"/>
      <c r="G41" s="38"/>
      <c r="H41" s="44">
        <f t="shared" ref="H41:H45" si="3">D41+E41-G41</f>
        <v>2</v>
      </c>
      <c r="I41" s="38"/>
      <c r="J41" s="39"/>
    </row>
    <row r="42" spans="1:10" ht="22.5" customHeight="1" x14ac:dyDescent="0.15">
      <c r="A42" s="44">
        <v>10</v>
      </c>
      <c r="B42" s="23">
        <v>3</v>
      </c>
      <c r="C42" s="24" t="s">
        <v>3</v>
      </c>
      <c r="D42" s="25">
        <f t="shared" ref="D42:D45" si="4">H41</f>
        <v>2</v>
      </c>
      <c r="E42" s="38"/>
      <c r="F42" s="38"/>
      <c r="G42" s="38"/>
      <c r="H42" s="44">
        <f t="shared" si="3"/>
        <v>2</v>
      </c>
      <c r="I42" s="38"/>
      <c r="J42" s="39"/>
    </row>
    <row r="43" spans="1:10" ht="22.5" customHeight="1" x14ac:dyDescent="0.15">
      <c r="A43" s="44">
        <v>10</v>
      </c>
      <c r="B43" s="23">
        <v>4</v>
      </c>
      <c r="C43" s="24" t="s">
        <v>74</v>
      </c>
      <c r="D43" s="25">
        <f t="shared" si="4"/>
        <v>2</v>
      </c>
      <c r="E43" s="38"/>
      <c r="F43" s="38"/>
      <c r="G43" s="38"/>
      <c r="H43" s="44">
        <f t="shared" si="3"/>
        <v>2</v>
      </c>
      <c r="I43" s="38"/>
      <c r="J43" s="39"/>
    </row>
    <row r="44" spans="1:10" ht="22.5" customHeight="1" x14ac:dyDescent="0.15">
      <c r="A44" s="44">
        <v>10</v>
      </c>
      <c r="B44" s="23">
        <v>5</v>
      </c>
      <c r="C44" s="24" t="s">
        <v>5</v>
      </c>
      <c r="D44" s="25">
        <f t="shared" si="4"/>
        <v>2</v>
      </c>
      <c r="E44" s="38"/>
      <c r="F44" s="38"/>
      <c r="G44" s="38"/>
      <c r="H44" s="44">
        <f t="shared" si="3"/>
        <v>2</v>
      </c>
      <c r="I44" s="38"/>
      <c r="J44" s="39"/>
    </row>
    <row r="45" spans="1:10" ht="22.5" customHeight="1" x14ac:dyDescent="0.15">
      <c r="A45" s="44">
        <v>10</v>
      </c>
      <c r="B45" s="23">
        <v>6</v>
      </c>
      <c r="C45" s="24" t="s">
        <v>75</v>
      </c>
      <c r="D45" s="25">
        <f t="shared" si="4"/>
        <v>2</v>
      </c>
      <c r="E45" s="38"/>
      <c r="F45" s="38"/>
      <c r="G45" s="38"/>
      <c r="H45" s="44">
        <f t="shared" si="3"/>
        <v>2</v>
      </c>
      <c r="I45" s="38"/>
      <c r="J45" s="39"/>
    </row>
    <row r="46" spans="1:10" ht="22.5" customHeight="1" x14ac:dyDescent="0.15">
      <c r="A46" s="44">
        <v>10</v>
      </c>
      <c r="B46" s="23">
        <v>7</v>
      </c>
      <c r="C46" s="24" t="s">
        <v>1</v>
      </c>
      <c r="D46" s="25">
        <f t="shared" ref="D46:D66" si="5">H45</f>
        <v>2</v>
      </c>
      <c r="E46" s="38"/>
      <c r="F46" s="38"/>
      <c r="G46" s="38"/>
      <c r="H46" s="44">
        <f t="shared" ref="H46:H64" si="6">D46+E46-G46</f>
        <v>2</v>
      </c>
      <c r="I46" s="38"/>
      <c r="J46" s="39"/>
    </row>
    <row r="47" spans="1:10" ht="22.5" customHeight="1" x14ac:dyDescent="0.15">
      <c r="A47" s="44">
        <v>10</v>
      </c>
      <c r="B47" s="23">
        <v>8</v>
      </c>
      <c r="C47" s="59" t="s">
        <v>73</v>
      </c>
      <c r="D47" s="25">
        <f t="shared" si="5"/>
        <v>2</v>
      </c>
      <c r="E47" s="38"/>
      <c r="F47" s="38"/>
      <c r="G47" s="38"/>
      <c r="H47" s="44">
        <f t="shared" si="6"/>
        <v>2</v>
      </c>
      <c r="I47" s="38"/>
      <c r="J47" s="38"/>
    </row>
    <row r="48" spans="1:10" ht="22.5" customHeight="1" x14ac:dyDescent="0.15">
      <c r="A48" s="44">
        <v>10</v>
      </c>
      <c r="B48" s="23">
        <v>9</v>
      </c>
      <c r="C48" s="24" t="s">
        <v>37</v>
      </c>
      <c r="D48" s="25">
        <f t="shared" si="5"/>
        <v>2</v>
      </c>
      <c r="E48" s="41"/>
      <c r="F48" s="41"/>
      <c r="G48" s="41"/>
      <c r="H48" s="44">
        <f t="shared" si="6"/>
        <v>2</v>
      </c>
      <c r="I48" s="41"/>
      <c r="J48" s="41"/>
    </row>
    <row r="49" spans="1:10" ht="22.5" customHeight="1" x14ac:dyDescent="0.15">
      <c r="A49" s="44">
        <v>10</v>
      </c>
      <c r="B49" s="23">
        <v>10</v>
      </c>
      <c r="C49" s="24" t="s">
        <v>3</v>
      </c>
      <c r="D49" s="25">
        <f t="shared" si="5"/>
        <v>2</v>
      </c>
      <c r="E49" s="38"/>
      <c r="F49" s="38"/>
      <c r="G49" s="38"/>
      <c r="H49" s="44">
        <f t="shared" si="6"/>
        <v>2</v>
      </c>
      <c r="I49" s="38"/>
      <c r="J49" s="38"/>
    </row>
    <row r="50" spans="1:10" ht="22.5" customHeight="1" x14ac:dyDescent="0.15">
      <c r="A50" s="44">
        <v>10</v>
      </c>
      <c r="B50" s="23">
        <v>11</v>
      </c>
      <c r="C50" s="24" t="s">
        <v>74</v>
      </c>
      <c r="D50" s="25">
        <f t="shared" si="5"/>
        <v>2</v>
      </c>
      <c r="E50" s="38"/>
      <c r="F50" s="38"/>
      <c r="G50" s="38"/>
      <c r="H50" s="44">
        <f t="shared" si="6"/>
        <v>2</v>
      </c>
      <c r="I50" s="38"/>
      <c r="J50" s="38"/>
    </row>
    <row r="51" spans="1:10" ht="22.5" customHeight="1" x14ac:dyDescent="0.15">
      <c r="A51" s="44">
        <v>10</v>
      </c>
      <c r="B51" s="23">
        <v>12</v>
      </c>
      <c r="C51" s="24" t="s">
        <v>5</v>
      </c>
      <c r="D51" s="25">
        <f t="shared" si="5"/>
        <v>2</v>
      </c>
      <c r="E51" s="38"/>
      <c r="F51" s="38"/>
      <c r="G51" s="38"/>
      <c r="H51" s="44">
        <f t="shared" si="6"/>
        <v>2</v>
      </c>
      <c r="I51" s="38"/>
      <c r="J51" s="38"/>
    </row>
    <row r="52" spans="1:10" ht="22.5" customHeight="1" x14ac:dyDescent="0.15">
      <c r="A52" s="44">
        <v>10</v>
      </c>
      <c r="B52" s="23">
        <v>13</v>
      </c>
      <c r="C52" s="24" t="s">
        <v>75</v>
      </c>
      <c r="D52" s="25">
        <f t="shared" si="5"/>
        <v>2</v>
      </c>
      <c r="E52" s="38"/>
      <c r="F52" s="38"/>
      <c r="G52" s="38"/>
      <c r="H52" s="44">
        <f t="shared" si="6"/>
        <v>2</v>
      </c>
      <c r="I52" s="38"/>
      <c r="J52" s="38"/>
    </row>
    <row r="53" spans="1:10" ht="22.5" customHeight="1" x14ac:dyDescent="0.15">
      <c r="A53" s="44">
        <v>10</v>
      </c>
      <c r="B53" s="23">
        <v>14</v>
      </c>
      <c r="C53" s="24" t="s">
        <v>1</v>
      </c>
      <c r="D53" s="25">
        <f t="shared" si="5"/>
        <v>2</v>
      </c>
      <c r="E53" s="38"/>
      <c r="F53" s="38"/>
      <c r="G53" s="38"/>
      <c r="H53" s="44">
        <f t="shared" si="6"/>
        <v>2</v>
      </c>
      <c r="I53" s="38"/>
      <c r="J53" s="38"/>
    </row>
    <row r="54" spans="1:10" ht="22.5" customHeight="1" x14ac:dyDescent="0.15">
      <c r="A54" s="44">
        <v>10</v>
      </c>
      <c r="B54" s="23">
        <v>15</v>
      </c>
      <c r="C54" s="59" t="s">
        <v>73</v>
      </c>
      <c r="D54" s="25">
        <f t="shared" si="5"/>
        <v>2</v>
      </c>
      <c r="E54" s="38"/>
      <c r="F54" s="38"/>
      <c r="G54" s="38"/>
      <c r="H54" s="44">
        <f t="shared" si="6"/>
        <v>2</v>
      </c>
      <c r="I54" s="38"/>
      <c r="J54" s="38"/>
    </row>
    <row r="55" spans="1:10" ht="22.5" customHeight="1" x14ac:dyDescent="0.15">
      <c r="A55" s="44">
        <v>10</v>
      </c>
      <c r="B55" s="23">
        <v>16</v>
      </c>
      <c r="C55" s="24" t="s">
        <v>37</v>
      </c>
      <c r="D55" s="25">
        <f t="shared" si="5"/>
        <v>2</v>
      </c>
      <c r="E55" s="38"/>
      <c r="F55" s="38"/>
      <c r="G55" s="38"/>
      <c r="H55" s="44">
        <f t="shared" si="6"/>
        <v>2</v>
      </c>
      <c r="I55" s="38"/>
      <c r="J55" s="38"/>
    </row>
    <row r="56" spans="1:10" ht="22.5" customHeight="1" x14ac:dyDescent="0.15">
      <c r="A56" s="44">
        <v>10</v>
      </c>
      <c r="B56" s="23">
        <v>17</v>
      </c>
      <c r="C56" s="24" t="s">
        <v>3</v>
      </c>
      <c r="D56" s="25">
        <f t="shared" si="5"/>
        <v>2</v>
      </c>
      <c r="E56" s="38"/>
      <c r="F56" s="38"/>
      <c r="G56" s="38"/>
      <c r="H56" s="44">
        <f t="shared" si="6"/>
        <v>2</v>
      </c>
      <c r="I56" s="38"/>
      <c r="J56" s="38"/>
    </row>
    <row r="57" spans="1:10" ht="22.5" customHeight="1" x14ac:dyDescent="0.15">
      <c r="A57" s="44">
        <v>10</v>
      </c>
      <c r="B57" s="23">
        <v>18</v>
      </c>
      <c r="C57" s="24" t="s">
        <v>74</v>
      </c>
      <c r="D57" s="25">
        <f t="shared" si="5"/>
        <v>2</v>
      </c>
      <c r="E57" s="38"/>
      <c r="F57" s="38"/>
      <c r="G57" s="38"/>
      <c r="H57" s="44">
        <f t="shared" si="6"/>
        <v>2</v>
      </c>
      <c r="I57" s="38"/>
      <c r="J57" s="38"/>
    </row>
    <row r="58" spans="1:10" ht="22.5" customHeight="1" x14ac:dyDescent="0.15">
      <c r="A58" s="44">
        <v>10</v>
      </c>
      <c r="B58" s="23">
        <v>19</v>
      </c>
      <c r="C58" s="24" t="s">
        <v>5</v>
      </c>
      <c r="D58" s="25">
        <f t="shared" si="5"/>
        <v>2</v>
      </c>
      <c r="E58" s="38"/>
      <c r="F58" s="38"/>
      <c r="G58" s="38"/>
      <c r="H58" s="44">
        <f t="shared" si="6"/>
        <v>2</v>
      </c>
      <c r="I58" s="38"/>
      <c r="J58" s="38"/>
    </row>
    <row r="59" spans="1:10" ht="22.5" customHeight="1" x14ac:dyDescent="0.15">
      <c r="A59" s="44">
        <v>10</v>
      </c>
      <c r="B59" s="23">
        <v>20</v>
      </c>
      <c r="C59" s="24" t="s">
        <v>75</v>
      </c>
      <c r="D59" s="25">
        <f t="shared" si="5"/>
        <v>2</v>
      </c>
      <c r="E59" s="38"/>
      <c r="F59" s="38"/>
      <c r="G59" s="38"/>
      <c r="H59" s="44">
        <f t="shared" si="6"/>
        <v>2</v>
      </c>
      <c r="I59" s="38"/>
      <c r="J59" s="38"/>
    </row>
    <row r="60" spans="1:10" ht="22.5" customHeight="1" x14ac:dyDescent="0.15">
      <c r="A60" s="44">
        <v>10</v>
      </c>
      <c r="B60" s="23">
        <v>21</v>
      </c>
      <c r="C60" s="24" t="s">
        <v>1</v>
      </c>
      <c r="D60" s="25">
        <f t="shared" si="5"/>
        <v>2</v>
      </c>
      <c r="E60" s="38"/>
      <c r="F60" s="38"/>
      <c r="G60" s="38"/>
      <c r="H60" s="44">
        <f t="shared" si="6"/>
        <v>2</v>
      </c>
      <c r="I60" s="38"/>
      <c r="J60" s="38"/>
    </row>
    <row r="61" spans="1:10" ht="22.5" customHeight="1" x14ac:dyDescent="0.15">
      <c r="A61" s="44">
        <v>10</v>
      </c>
      <c r="B61" s="23">
        <v>22</v>
      </c>
      <c r="C61" s="59" t="s">
        <v>73</v>
      </c>
      <c r="D61" s="25">
        <f t="shared" si="5"/>
        <v>2</v>
      </c>
      <c r="E61" s="38"/>
      <c r="F61" s="38"/>
      <c r="G61" s="38"/>
      <c r="H61" s="44">
        <f t="shared" si="6"/>
        <v>2</v>
      </c>
      <c r="I61" s="38"/>
      <c r="J61" s="38"/>
    </row>
    <row r="62" spans="1:10" ht="22.5" customHeight="1" x14ac:dyDescent="0.15">
      <c r="A62" s="44">
        <v>10</v>
      </c>
      <c r="B62" s="23">
        <v>23</v>
      </c>
      <c r="C62" s="24" t="s">
        <v>37</v>
      </c>
      <c r="D62" s="25">
        <f t="shared" si="5"/>
        <v>2</v>
      </c>
      <c r="E62" s="38"/>
      <c r="F62" s="38"/>
      <c r="G62" s="38"/>
      <c r="H62" s="44">
        <f t="shared" si="6"/>
        <v>2</v>
      </c>
      <c r="I62" s="38"/>
      <c r="J62" s="38"/>
    </row>
    <row r="63" spans="1:10" ht="22.5" customHeight="1" x14ac:dyDescent="0.15">
      <c r="A63" s="44">
        <v>10</v>
      </c>
      <c r="B63" s="23">
        <v>24</v>
      </c>
      <c r="C63" s="24" t="s">
        <v>3</v>
      </c>
      <c r="D63" s="25">
        <f t="shared" si="5"/>
        <v>2</v>
      </c>
      <c r="E63" s="38"/>
      <c r="F63" s="38"/>
      <c r="G63" s="38"/>
      <c r="H63" s="44">
        <f t="shared" si="6"/>
        <v>2</v>
      </c>
      <c r="I63" s="38"/>
      <c r="J63" s="38"/>
    </row>
    <row r="64" spans="1:10" ht="22.5" customHeight="1" x14ac:dyDescent="0.15">
      <c r="A64" s="44">
        <v>10</v>
      </c>
      <c r="B64" s="23">
        <v>25</v>
      </c>
      <c r="C64" s="24" t="s">
        <v>74</v>
      </c>
      <c r="D64" s="25">
        <f t="shared" si="5"/>
        <v>2</v>
      </c>
      <c r="E64" s="38"/>
      <c r="F64" s="38"/>
      <c r="G64" s="38"/>
      <c r="H64" s="44">
        <f t="shared" si="6"/>
        <v>2</v>
      </c>
      <c r="I64" s="38"/>
      <c r="J64" s="38"/>
    </row>
    <row r="65" spans="1:10" ht="22.5" customHeight="1" x14ac:dyDescent="0.15">
      <c r="A65" s="44">
        <v>10</v>
      </c>
      <c r="B65" s="23">
        <v>26</v>
      </c>
      <c r="C65" s="24" t="s">
        <v>5</v>
      </c>
      <c r="D65" s="25">
        <f t="shared" si="5"/>
        <v>2</v>
      </c>
      <c r="E65" s="38">
        <v>0</v>
      </c>
      <c r="F65" s="38">
        <v>0</v>
      </c>
      <c r="G65" s="38">
        <v>2</v>
      </c>
      <c r="H65" s="23">
        <v>0</v>
      </c>
      <c r="I65" s="38">
        <v>0</v>
      </c>
      <c r="J65" s="38">
        <v>0</v>
      </c>
    </row>
    <row r="66" spans="1:10" ht="22.5" customHeight="1" x14ac:dyDescent="0.15">
      <c r="A66" s="44">
        <v>10</v>
      </c>
      <c r="B66" s="23">
        <v>27</v>
      </c>
      <c r="C66" s="24" t="s">
        <v>75</v>
      </c>
      <c r="D66" s="25">
        <f t="shared" si="5"/>
        <v>0</v>
      </c>
      <c r="E66" s="38"/>
      <c r="F66" s="38"/>
      <c r="G66" s="38"/>
      <c r="H66" s="23"/>
      <c r="I66" s="38"/>
      <c r="J66" s="38"/>
    </row>
    <row r="67" spans="1:10" ht="22.5" customHeight="1" x14ac:dyDescent="0.15">
      <c r="A67" s="44">
        <v>10</v>
      </c>
      <c r="B67" s="23">
        <v>28</v>
      </c>
      <c r="C67" s="24" t="s">
        <v>1</v>
      </c>
      <c r="D67" s="40"/>
      <c r="E67" s="38"/>
      <c r="F67" s="38"/>
      <c r="G67" s="38"/>
      <c r="H67" s="23"/>
      <c r="I67" s="38"/>
      <c r="J67" s="38"/>
    </row>
    <row r="68" spans="1:10" ht="22.5" customHeight="1" x14ac:dyDescent="0.15">
      <c r="A68" s="44">
        <v>10</v>
      </c>
      <c r="B68" s="23">
        <v>29</v>
      </c>
      <c r="C68" s="24" t="s">
        <v>73</v>
      </c>
      <c r="D68" s="40"/>
      <c r="E68" s="38"/>
      <c r="F68" s="38"/>
      <c r="G68" s="38"/>
      <c r="H68" s="23"/>
      <c r="I68" s="38"/>
      <c r="J68" s="38"/>
    </row>
    <row r="69" spans="1:10" ht="22.5" customHeight="1" x14ac:dyDescent="0.15">
      <c r="A69" s="47">
        <v>10</v>
      </c>
      <c r="B69" s="23">
        <v>30</v>
      </c>
      <c r="C69" s="24" t="s">
        <v>37</v>
      </c>
      <c r="D69" s="40"/>
      <c r="E69" s="38"/>
      <c r="F69" s="38"/>
      <c r="G69" s="38"/>
      <c r="H69" s="23"/>
      <c r="I69" s="38"/>
      <c r="J69" s="38"/>
    </row>
    <row r="70" spans="1:10" ht="22.5" customHeight="1" x14ac:dyDescent="0.15">
      <c r="A70" s="28">
        <v>10</v>
      </c>
      <c r="B70" s="31">
        <v>31</v>
      </c>
      <c r="C70" s="57" t="s">
        <v>3</v>
      </c>
      <c r="D70" s="67"/>
      <c r="E70" s="68"/>
      <c r="F70" s="68"/>
      <c r="G70" s="68"/>
      <c r="H70" s="31"/>
      <c r="I70" s="68"/>
      <c r="J70" s="68"/>
    </row>
    <row r="71" spans="1:10" ht="22.5" customHeight="1" x14ac:dyDescent="0.15">
      <c r="A71" s="142" t="s">
        <v>85</v>
      </c>
      <c r="B71" s="143"/>
      <c r="C71" s="155"/>
      <c r="D71" s="61"/>
      <c r="E71" s="32">
        <f>SUM(E40:E70)</f>
        <v>0</v>
      </c>
      <c r="F71" s="62"/>
      <c r="G71" s="32">
        <f>SUM(G40:G70)</f>
        <v>2</v>
      </c>
      <c r="H71" s="62"/>
      <c r="I71" s="32">
        <f>SUM(I40:I70)</f>
        <v>0</v>
      </c>
      <c r="J71" s="63"/>
    </row>
    <row r="72" spans="1:10" ht="22.5" hidden="1" customHeight="1" x14ac:dyDescent="0.15">
      <c r="A72" s="44">
        <v>11</v>
      </c>
      <c r="B72" s="44">
        <v>1</v>
      </c>
      <c r="C72" s="59" t="s">
        <v>74</v>
      </c>
      <c r="D72" s="25"/>
      <c r="E72" s="47"/>
      <c r="F72" s="47"/>
      <c r="G72" s="47"/>
      <c r="H72" s="44"/>
      <c r="I72" s="47"/>
      <c r="J72" s="60"/>
    </row>
    <row r="73" spans="1:10" ht="22.5" hidden="1" customHeight="1" x14ac:dyDescent="0.15">
      <c r="A73" s="44">
        <v>11</v>
      </c>
      <c r="B73" s="23">
        <v>2</v>
      </c>
      <c r="C73" s="24" t="s">
        <v>5</v>
      </c>
      <c r="D73" s="25"/>
      <c r="E73" s="47"/>
      <c r="F73" s="47"/>
      <c r="G73" s="47"/>
      <c r="H73" s="44"/>
      <c r="I73" s="47"/>
      <c r="J73" s="60"/>
    </row>
    <row r="74" spans="1:10" ht="22.5" hidden="1" customHeight="1" x14ac:dyDescent="0.15">
      <c r="A74" s="44">
        <v>11</v>
      </c>
      <c r="B74" s="44">
        <v>3</v>
      </c>
      <c r="C74" s="24" t="s">
        <v>75</v>
      </c>
      <c r="D74" s="25"/>
      <c r="E74" s="47"/>
      <c r="F74" s="47"/>
      <c r="G74" s="47"/>
      <c r="H74" s="44"/>
      <c r="I74" s="47"/>
      <c r="J74" s="60"/>
    </row>
    <row r="75" spans="1:10" ht="22.5" hidden="1" customHeight="1" x14ac:dyDescent="0.15">
      <c r="A75" s="44">
        <v>11</v>
      </c>
      <c r="B75" s="23">
        <v>4</v>
      </c>
      <c r="C75" s="24" t="s">
        <v>1</v>
      </c>
      <c r="D75" s="25"/>
      <c r="E75" s="47"/>
      <c r="F75" s="47"/>
      <c r="G75" s="47"/>
      <c r="H75" s="44"/>
      <c r="I75" s="47"/>
      <c r="J75" s="60"/>
    </row>
    <row r="76" spans="1:10" ht="22.5" hidden="1" customHeight="1" x14ac:dyDescent="0.15">
      <c r="A76" s="44">
        <v>11</v>
      </c>
      <c r="B76" s="44">
        <v>5</v>
      </c>
      <c r="C76" s="24" t="s">
        <v>73</v>
      </c>
      <c r="D76" s="25"/>
      <c r="E76" s="47"/>
      <c r="F76" s="47"/>
      <c r="G76" s="47"/>
      <c r="H76" s="44"/>
      <c r="I76" s="47"/>
      <c r="J76" s="60"/>
    </row>
    <row r="77" spans="1:10" ht="22.5" hidden="1" customHeight="1" x14ac:dyDescent="0.15">
      <c r="A77" s="44">
        <v>11</v>
      </c>
      <c r="B77" s="23">
        <v>6</v>
      </c>
      <c r="C77" s="24" t="s">
        <v>37</v>
      </c>
      <c r="D77" s="25"/>
      <c r="E77" s="47"/>
      <c r="F77" s="47"/>
      <c r="G77" s="47"/>
      <c r="H77" s="44"/>
      <c r="I77" s="47"/>
      <c r="J77" s="60"/>
    </row>
    <row r="78" spans="1:10" ht="22.5" hidden="1" customHeight="1" x14ac:dyDescent="0.15">
      <c r="A78" s="44">
        <v>11</v>
      </c>
      <c r="B78" s="44">
        <v>7</v>
      </c>
      <c r="C78" s="24" t="s">
        <v>3</v>
      </c>
      <c r="D78" s="25"/>
      <c r="E78" s="47"/>
      <c r="F78" s="47"/>
      <c r="G78" s="47"/>
      <c r="H78" s="44"/>
      <c r="I78" s="47"/>
      <c r="J78" s="60"/>
    </row>
    <row r="79" spans="1:10" ht="22.5" hidden="1" customHeight="1" x14ac:dyDescent="0.15">
      <c r="A79" s="44">
        <v>11</v>
      </c>
      <c r="B79" s="23">
        <v>8</v>
      </c>
      <c r="C79" s="59" t="s">
        <v>74</v>
      </c>
      <c r="D79" s="25"/>
      <c r="E79" s="47"/>
      <c r="F79" s="47"/>
      <c r="G79" s="47"/>
      <c r="H79" s="44"/>
      <c r="I79" s="47"/>
      <c r="J79" s="60"/>
    </row>
    <row r="80" spans="1:10" ht="22.5" hidden="1" customHeight="1" x14ac:dyDescent="0.15">
      <c r="A80" s="44">
        <v>11</v>
      </c>
      <c r="B80" s="44">
        <v>9</v>
      </c>
      <c r="C80" s="24" t="s">
        <v>5</v>
      </c>
      <c r="D80" s="25"/>
      <c r="E80" s="47"/>
      <c r="F80" s="47"/>
      <c r="G80" s="47"/>
      <c r="H80" s="44"/>
      <c r="I80" s="47"/>
      <c r="J80" s="60"/>
    </row>
    <row r="81" spans="1:10" ht="22.5" hidden="1" customHeight="1" x14ac:dyDescent="0.15">
      <c r="A81" s="44">
        <v>11</v>
      </c>
      <c r="B81" s="23">
        <v>10</v>
      </c>
      <c r="C81" s="24" t="s">
        <v>75</v>
      </c>
      <c r="D81" s="25"/>
      <c r="E81" s="47"/>
      <c r="F81" s="47"/>
      <c r="G81" s="47"/>
      <c r="H81" s="44"/>
      <c r="I81" s="47"/>
      <c r="J81" s="60"/>
    </row>
    <row r="82" spans="1:10" ht="22.5" hidden="1" customHeight="1" x14ac:dyDescent="0.15">
      <c r="A82" s="44">
        <v>11</v>
      </c>
      <c r="B82" s="44">
        <v>11</v>
      </c>
      <c r="C82" s="24" t="s">
        <v>1</v>
      </c>
      <c r="D82" s="25"/>
      <c r="E82" s="47"/>
      <c r="F82" s="47"/>
      <c r="G82" s="47"/>
      <c r="H82" s="44"/>
      <c r="I82" s="47"/>
      <c r="J82" s="60"/>
    </row>
    <row r="83" spans="1:10" ht="22.5" hidden="1" customHeight="1" x14ac:dyDescent="0.15">
      <c r="A83" s="44">
        <v>11</v>
      </c>
      <c r="B83" s="23">
        <v>12</v>
      </c>
      <c r="C83" s="24" t="s">
        <v>73</v>
      </c>
      <c r="D83" s="25"/>
      <c r="E83" s="47"/>
      <c r="F83" s="47"/>
      <c r="G83" s="47"/>
      <c r="H83" s="44"/>
      <c r="I83" s="47"/>
      <c r="J83" s="60"/>
    </row>
    <row r="84" spans="1:10" ht="22.5" hidden="1" customHeight="1" x14ac:dyDescent="0.15">
      <c r="A84" s="44">
        <v>11</v>
      </c>
      <c r="B84" s="44">
        <v>13</v>
      </c>
      <c r="C84" s="24" t="s">
        <v>37</v>
      </c>
      <c r="D84" s="25"/>
      <c r="E84" s="47"/>
      <c r="F84" s="47"/>
      <c r="G84" s="47"/>
      <c r="H84" s="44"/>
      <c r="I84" s="47"/>
      <c r="J84" s="60"/>
    </row>
    <row r="85" spans="1:10" ht="22.5" hidden="1" customHeight="1" x14ac:dyDescent="0.15">
      <c r="A85" s="44">
        <v>11</v>
      </c>
      <c r="B85" s="23">
        <v>14</v>
      </c>
      <c r="C85" s="24" t="s">
        <v>3</v>
      </c>
      <c r="D85" s="25"/>
      <c r="E85" s="47"/>
      <c r="F85" s="47"/>
      <c r="G85" s="47"/>
      <c r="H85" s="44"/>
      <c r="I85" s="47"/>
      <c r="J85" s="60"/>
    </row>
    <row r="86" spans="1:10" ht="22.5" hidden="1" customHeight="1" x14ac:dyDescent="0.15">
      <c r="A86" s="44">
        <v>11</v>
      </c>
      <c r="B86" s="44">
        <v>15</v>
      </c>
      <c r="C86" s="59" t="s">
        <v>74</v>
      </c>
      <c r="D86" s="25"/>
      <c r="E86" s="47"/>
      <c r="F86" s="47"/>
      <c r="G86" s="47"/>
      <c r="H86" s="44"/>
      <c r="I86" s="47"/>
      <c r="J86" s="60"/>
    </row>
    <row r="87" spans="1:10" ht="22.5" hidden="1" customHeight="1" x14ac:dyDescent="0.15">
      <c r="A87" s="44">
        <v>11</v>
      </c>
      <c r="B87" s="23">
        <v>16</v>
      </c>
      <c r="C87" s="24" t="s">
        <v>5</v>
      </c>
      <c r="D87" s="25"/>
      <c r="E87" s="47"/>
      <c r="F87" s="47"/>
      <c r="G87" s="47"/>
      <c r="H87" s="44"/>
      <c r="I87" s="47"/>
      <c r="J87" s="60"/>
    </row>
    <row r="88" spans="1:10" ht="22.5" hidden="1" customHeight="1" x14ac:dyDescent="0.15">
      <c r="A88" s="44">
        <v>11</v>
      </c>
      <c r="B88" s="44">
        <v>17</v>
      </c>
      <c r="C88" s="24" t="s">
        <v>75</v>
      </c>
      <c r="D88" s="25"/>
      <c r="E88" s="47"/>
      <c r="F88" s="47"/>
      <c r="G88" s="47"/>
      <c r="H88" s="44"/>
      <c r="I88" s="47"/>
      <c r="J88" s="60"/>
    </row>
    <row r="89" spans="1:10" ht="22.5" hidden="1" customHeight="1" x14ac:dyDescent="0.15">
      <c r="A89" s="44">
        <v>11</v>
      </c>
      <c r="B89" s="23">
        <v>18</v>
      </c>
      <c r="C89" s="24" t="s">
        <v>1</v>
      </c>
      <c r="D89" s="25"/>
      <c r="E89" s="47"/>
      <c r="F89" s="47"/>
      <c r="G89" s="47"/>
      <c r="H89" s="44"/>
      <c r="I89" s="47"/>
      <c r="J89" s="60"/>
    </row>
    <row r="90" spans="1:10" ht="22.5" hidden="1" customHeight="1" x14ac:dyDescent="0.15">
      <c r="A90" s="44">
        <v>11</v>
      </c>
      <c r="B90" s="44">
        <v>19</v>
      </c>
      <c r="C90" s="24" t="s">
        <v>73</v>
      </c>
      <c r="D90" s="25"/>
      <c r="E90" s="47"/>
      <c r="F90" s="47"/>
      <c r="G90" s="47"/>
      <c r="H90" s="44"/>
      <c r="I90" s="47"/>
      <c r="J90" s="60"/>
    </row>
    <row r="91" spans="1:10" ht="22.5" hidden="1" customHeight="1" x14ac:dyDescent="0.15">
      <c r="A91" s="44">
        <v>11</v>
      </c>
      <c r="B91" s="23">
        <v>20</v>
      </c>
      <c r="C91" s="24" t="s">
        <v>37</v>
      </c>
      <c r="D91" s="25"/>
      <c r="E91" s="47"/>
      <c r="F91" s="47"/>
      <c r="G91" s="47"/>
      <c r="H91" s="44"/>
      <c r="I91" s="47"/>
      <c r="J91" s="60"/>
    </row>
    <row r="92" spans="1:10" ht="22.5" hidden="1" customHeight="1" x14ac:dyDescent="0.15">
      <c r="A92" s="44">
        <v>11</v>
      </c>
      <c r="B92" s="44">
        <v>21</v>
      </c>
      <c r="C92" s="24" t="s">
        <v>3</v>
      </c>
      <c r="D92" s="25"/>
      <c r="E92" s="47"/>
      <c r="F92" s="47"/>
      <c r="G92" s="47"/>
      <c r="H92" s="44"/>
      <c r="I92" s="47"/>
      <c r="J92" s="60"/>
    </row>
    <row r="93" spans="1:10" ht="22.5" hidden="1" customHeight="1" x14ac:dyDescent="0.15">
      <c r="A93" s="44">
        <v>11</v>
      </c>
      <c r="B93" s="23">
        <v>22</v>
      </c>
      <c r="C93" s="59" t="s">
        <v>74</v>
      </c>
      <c r="D93" s="25"/>
      <c r="E93" s="47"/>
      <c r="F93" s="47"/>
      <c r="G93" s="47"/>
      <c r="H93" s="44"/>
      <c r="I93" s="47"/>
      <c r="J93" s="60"/>
    </row>
    <row r="94" spans="1:10" ht="22.5" hidden="1" customHeight="1" x14ac:dyDescent="0.15">
      <c r="A94" s="44">
        <v>11</v>
      </c>
      <c r="B94" s="44">
        <v>23</v>
      </c>
      <c r="C94" s="24" t="s">
        <v>5</v>
      </c>
      <c r="D94" s="25"/>
      <c r="E94" s="47"/>
      <c r="F94" s="47"/>
      <c r="G94" s="47"/>
      <c r="H94" s="44"/>
      <c r="I94" s="47"/>
      <c r="J94" s="60"/>
    </row>
    <row r="95" spans="1:10" ht="22.5" hidden="1" customHeight="1" x14ac:dyDescent="0.15">
      <c r="A95" s="44">
        <v>11</v>
      </c>
      <c r="B95" s="23">
        <v>24</v>
      </c>
      <c r="C95" s="24" t="s">
        <v>75</v>
      </c>
      <c r="D95" s="25"/>
      <c r="E95" s="47"/>
      <c r="F95" s="47"/>
      <c r="G95" s="47"/>
      <c r="H95" s="44"/>
      <c r="I95" s="47"/>
      <c r="J95" s="60"/>
    </row>
    <row r="96" spans="1:10" ht="22.5" hidden="1" customHeight="1" x14ac:dyDescent="0.15">
      <c r="A96" s="44">
        <v>11</v>
      </c>
      <c r="B96" s="44">
        <v>25</v>
      </c>
      <c r="C96" s="24" t="s">
        <v>1</v>
      </c>
      <c r="D96" s="25"/>
      <c r="E96" s="47"/>
      <c r="F96" s="47"/>
      <c r="G96" s="47"/>
      <c r="H96" s="44"/>
      <c r="I96" s="47"/>
      <c r="J96" s="60"/>
    </row>
    <row r="97" spans="1:10" ht="22.5" hidden="1" customHeight="1" x14ac:dyDescent="0.15">
      <c r="A97" s="44">
        <v>11</v>
      </c>
      <c r="B97" s="23">
        <v>26</v>
      </c>
      <c r="C97" s="24" t="s">
        <v>73</v>
      </c>
      <c r="D97" s="25"/>
      <c r="E97" s="47"/>
      <c r="F97" s="47"/>
      <c r="G97" s="47"/>
      <c r="H97" s="44"/>
      <c r="I97" s="47"/>
      <c r="J97" s="60"/>
    </row>
    <row r="98" spans="1:10" ht="22.5" hidden="1" customHeight="1" x14ac:dyDescent="0.15">
      <c r="A98" s="44">
        <v>11</v>
      </c>
      <c r="B98" s="44">
        <v>27</v>
      </c>
      <c r="C98" s="24" t="s">
        <v>37</v>
      </c>
      <c r="D98" s="25"/>
      <c r="E98" s="47"/>
      <c r="F98" s="47"/>
      <c r="G98" s="47"/>
      <c r="H98" s="44"/>
      <c r="I98" s="47"/>
      <c r="J98" s="60"/>
    </row>
    <row r="99" spans="1:10" ht="22.5" hidden="1" customHeight="1" x14ac:dyDescent="0.15">
      <c r="A99" s="44">
        <v>11</v>
      </c>
      <c r="B99" s="23">
        <v>28</v>
      </c>
      <c r="C99" s="24" t="s">
        <v>3</v>
      </c>
      <c r="D99" s="25"/>
      <c r="E99" s="47"/>
      <c r="F99" s="47"/>
      <c r="G99" s="47"/>
      <c r="H99" s="44"/>
      <c r="I99" s="47"/>
      <c r="J99" s="60"/>
    </row>
    <row r="100" spans="1:10" ht="22.5" hidden="1" customHeight="1" x14ac:dyDescent="0.15">
      <c r="A100" s="44">
        <v>11</v>
      </c>
      <c r="B100" s="44">
        <v>29</v>
      </c>
      <c r="C100" s="24" t="s">
        <v>74</v>
      </c>
      <c r="D100" s="25"/>
      <c r="E100" s="47"/>
      <c r="F100" s="47"/>
      <c r="G100" s="47"/>
      <c r="H100" s="44"/>
      <c r="I100" s="47"/>
      <c r="J100" s="60"/>
    </row>
    <row r="101" spans="1:10" ht="22.5" hidden="1" customHeight="1" x14ac:dyDescent="0.15">
      <c r="A101" s="44">
        <v>11</v>
      </c>
      <c r="B101" s="23">
        <v>30</v>
      </c>
      <c r="C101" s="24" t="s">
        <v>5</v>
      </c>
      <c r="D101" s="25"/>
      <c r="E101" s="47"/>
      <c r="F101" s="47"/>
      <c r="G101" s="47"/>
      <c r="H101" s="44"/>
      <c r="I101" s="47"/>
      <c r="J101" s="60"/>
    </row>
    <row r="102" spans="1:10" ht="22.5" hidden="1" customHeight="1" x14ac:dyDescent="0.15">
      <c r="A102" s="142" t="s">
        <v>88</v>
      </c>
      <c r="B102" s="143"/>
      <c r="C102" s="144"/>
      <c r="D102" s="66"/>
      <c r="E102" s="32"/>
      <c r="F102" s="62"/>
      <c r="G102" s="32"/>
      <c r="H102" s="62"/>
      <c r="I102" s="32"/>
      <c r="J102" s="63"/>
    </row>
    <row r="103" spans="1:10" ht="22.5" hidden="1" customHeight="1" x14ac:dyDescent="0.15">
      <c r="A103" s="44">
        <v>12</v>
      </c>
      <c r="B103" s="44">
        <v>1</v>
      </c>
      <c r="C103" s="59" t="s">
        <v>0</v>
      </c>
      <c r="D103" s="25"/>
      <c r="E103" s="47"/>
      <c r="F103" s="47"/>
      <c r="G103" s="47"/>
      <c r="H103" s="44"/>
      <c r="I103" s="47"/>
      <c r="J103" s="60"/>
    </row>
    <row r="104" spans="1:10" ht="22.5" hidden="1" customHeight="1" x14ac:dyDescent="0.15">
      <c r="A104" s="44">
        <v>12</v>
      </c>
      <c r="B104" s="23">
        <v>2</v>
      </c>
      <c r="C104" s="24" t="s">
        <v>1</v>
      </c>
      <c r="D104" s="25"/>
      <c r="E104" s="47"/>
      <c r="F104" s="47"/>
      <c r="G104" s="47"/>
      <c r="H104" s="44"/>
      <c r="I104" s="47"/>
      <c r="J104" s="60"/>
    </row>
    <row r="105" spans="1:10" ht="22.5" hidden="1" customHeight="1" x14ac:dyDescent="0.15">
      <c r="A105" s="44">
        <v>12</v>
      </c>
      <c r="B105" s="44">
        <v>3</v>
      </c>
      <c r="C105" s="24" t="s">
        <v>73</v>
      </c>
      <c r="D105" s="25"/>
      <c r="E105" s="47"/>
      <c r="F105" s="47"/>
      <c r="G105" s="47"/>
      <c r="H105" s="44"/>
      <c r="I105" s="47"/>
      <c r="J105" s="60"/>
    </row>
    <row r="106" spans="1:10" ht="22.5" hidden="1" customHeight="1" x14ac:dyDescent="0.15">
      <c r="A106" s="44">
        <v>12</v>
      </c>
      <c r="B106" s="23">
        <v>4</v>
      </c>
      <c r="C106" s="24" t="s">
        <v>37</v>
      </c>
      <c r="D106" s="25"/>
      <c r="E106" s="47"/>
      <c r="F106" s="47"/>
      <c r="G106" s="47"/>
      <c r="H106" s="44"/>
      <c r="I106" s="47"/>
      <c r="J106" s="60"/>
    </row>
    <row r="107" spans="1:10" ht="22.5" hidden="1" customHeight="1" x14ac:dyDescent="0.15">
      <c r="A107" s="44">
        <v>12</v>
      </c>
      <c r="B107" s="44">
        <v>5</v>
      </c>
      <c r="C107" s="24" t="s">
        <v>3</v>
      </c>
      <c r="D107" s="25"/>
      <c r="E107" s="47"/>
      <c r="F107" s="47"/>
      <c r="G107" s="47"/>
      <c r="H107" s="44"/>
      <c r="I107" s="47"/>
      <c r="J107" s="60"/>
    </row>
    <row r="108" spans="1:10" ht="22.5" hidden="1" customHeight="1" x14ac:dyDescent="0.15">
      <c r="A108" s="44">
        <v>12</v>
      </c>
      <c r="B108" s="23">
        <v>6</v>
      </c>
      <c r="C108" s="59" t="s">
        <v>74</v>
      </c>
      <c r="D108" s="25"/>
      <c r="E108" s="47"/>
      <c r="F108" s="47"/>
      <c r="G108" s="47"/>
      <c r="H108" s="44"/>
      <c r="I108" s="47"/>
      <c r="J108" s="60"/>
    </row>
    <row r="109" spans="1:10" ht="22.5" hidden="1" customHeight="1" x14ac:dyDescent="0.15">
      <c r="A109" s="44">
        <v>12</v>
      </c>
      <c r="B109" s="44">
        <v>7</v>
      </c>
      <c r="C109" s="24" t="s">
        <v>5</v>
      </c>
      <c r="D109" s="25"/>
      <c r="E109" s="47"/>
      <c r="F109" s="47"/>
      <c r="G109" s="47"/>
      <c r="H109" s="44"/>
      <c r="I109" s="47"/>
      <c r="J109" s="60"/>
    </row>
    <row r="110" spans="1:10" ht="22.5" hidden="1" customHeight="1" x14ac:dyDescent="0.15">
      <c r="A110" s="44">
        <v>12</v>
      </c>
      <c r="B110" s="23">
        <v>8</v>
      </c>
      <c r="C110" s="59" t="s">
        <v>0</v>
      </c>
      <c r="D110" s="25"/>
      <c r="E110" s="47"/>
      <c r="F110" s="47"/>
      <c r="G110" s="47"/>
      <c r="H110" s="44"/>
      <c r="I110" s="47"/>
      <c r="J110" s="60"/>
    </row>
    <row r="111" spans="1:10" ht="22.5" hidden="1" customHeight="1" x14ac:dyDescent="0.15">
      <c r="A111" s="44">
        <v>12</v>
      </c>
      <c r="B111" s="44">
        <v>9</v>
      </c>
      <c r="C111" s="24" t="s">
        <v>1</v>
      </c>
      <c r="D111" s="25"/>
      <c r="E111" s="47"/>
      <c r="F111" s="47"/>
      <c r="G111" s="47"/>
      <c r="H111" s="44"/>
      <c r="I111" s="47"/>
      <c r="J111" s="60"/>
    </row>
    <row r="112" spans="1:10" ht="22.5" hidden="1" customHeight="1" x14ac:dyDescent="0.15">
      <c r="A112" s="44">
        <v>12</v>
      </c>
      <c r="B112" s="23">
        <v>10</v>
      </c>
      <c r="C112" s="24" t="s">
        <v>73</v>
      </c>
      <c r="D112" s="25"/>
      <c r="E112" s="47"/>
      <c r="F112" s="47"/>
      <c r="G112" s="47"/>
      <c r="H112" s="44"/>
      <c r="I112" s="47"/>
      <c r="J112" s="60"/>
    </row>
    <row r="113" spans="1:10" ht="22.5" hidden="1" customHeight="1" x14ac:dyDescent="0.15">
      <c r="A113" s="44">
        <v>12</v>
      </c>
      <c r="B113" s="44">
        <v>11</v>
      </c>
      <c r="C113" s="24" t="s">
        <v>37</v>
      </c>
      <c r="D113" s="25"/>
      <c r="E113" s="47"/>
      <c r="F113" s="47"/>
      <c r="G113" s="47"/>
      <c r="H113" s="44"/>
      <c r="I113" s="47"/>
      <c r="J113" s="60"/>
    </row>
    <row r="114" spans="1:10" ht="22.5" hidden="1" customHeight="1" x14ac:dyDescent="0.15">
      <c r="A114" s="44">
        <v>12</v>
      </c>
      <c r="B114" s="23">
        <v>12</v>
      </c>
      <c r="C114" s="24" t="s">
        <v>3</v>
      </c>
      <c r="D114" s="25"/>
      <c r="E114" s="47"/>
      <c r="F114" s="47"/>
      <c r="G114" s="47"/>
      <c r="H114" s="44"/>
      <c r="I114" s="47"/>
      <c r="J114" s="60"/>
    </row>
    <row r="115" spans="1:10" ht="22.5" hidden="1" customHeight="1" x14ac:dyDescent="0.15">
      <c r="A115" s="44">
        <v>12</v>
      </c>
      <c r="B115" s="44">
        <v>13</v>
      </c>
      <c r="C115" s="59" t="s">
        <v>74</v>
      </c>
      <c r="D115" s="25"/>
      <c r="E115" s="47"/>
      <c r="F115" s="47"/>
      <c r="G115" s="47"/>
      <c r="H115" s="44"/>
      <c r="I115" s="47"/>
      <c r="J115" s="60"/>
    </row>
    <row r="116" spans="1:10" ht="22.5" hidden="1" customHeight="1" x14ac:dyDescent="0.15">
      <c r="A116" s="44">
        <v>12</v>
      </c>
      <c r="B116" s="23">
        <v>14</v>
      </c>
      <c r="C116" s="24" t="s">
        <v>5</v>
      </c>
      <c r="D116" s="25"/>
      <c r="E116" s="47"/>
      <c r="F116" s="47"/>
      <c r="G116" s="47"/>
      <c r="H116" s="44"/>
      <c r="I116" s="47"/>
      <c r="J116" s="60"/>
    </row>
    <row r="117" spans="1:10" ht="22.5" hidden="1" customHeight="1" x14ac:dyDescent="0.15">
      <c r="A117" s="44">
        <v>12</v>
      </c>
      <c r="B117" s="44">
        <v>15</v>
      </c>
      <c r="C117" s="59" t="s">
        <v>0</v>
      </c>
      <c r="D117" s="25"/>
      <c r="E117" s="47"/>
      <c r="F117" s="47"/>
      <c r="G117" s="47"/>
      <c r="H117" s="44"/>
      <c r="I117" s="47"/>
      <c r="J117" s="60"/>
    </row>
    <row r="118" spans="1:10" ht="22.5" hidden="1" customHeight="1" x14ac:dyDescent="0.15">
      <c r="A118" s="44">
        <v>12</v>
      </c>
      <c r="B118" s="23">
        <v>16</v>
      </c>
      <c r="C118" s="24" t="s">
        <v>1</v>
      </c>
      <c r="D118" s="25"/>
      <c r="E118" s="47"/>
      <c r="F118" s="47"/>
      <c r="G118" s="47"/>
      <c r="H118" s="44"/>
      <c r="I118" s="47"/>
      <c r="J118" s="60"/>
    </row>
    <row r="119" spans="1:10" ht="22.5" hidden="1" customHeight="1" x14ac:dyDescent="0.15">
      <c r="A119" s="44">
        <v>12</v>
      </c>
      <c r="B119" s="44">
        <v>17</v>
      </c>
      <c r="C119" s="24" t="s">
        <v>73</v>
      </c>
      <c r="D119" s="25"/>
      <c r="E119" s="47"/>
      <c r="F119" s="47"/>
      <c r="G119" s="47"/>
      <c r="H119" s="44"/>
      <c r="I119" s="47"/>
      <c r="J119" s="60"/>
    </row>
    <row r="120" spans="1:10" ht="22.5" hidden="1" customHeight="1" x14ac:dyDescent="0.15">
      <c r="A120" s="44">
        <v>12</v>
      </c>
      <c r="B120" s="23">
        <v>18</v>
      </c>
      <c r="C120" s="24" t="s">
        <v>37</v>
      </c>
      <c r="D120" s="25"/>
      <c r="E120" s="47"/>
      <c r="F120" s="47"/>
      <c r="G120" s="47"/>
      <c r="H120" s="44"/>
      <c r="I120" s="47"/>
      <c r="J120" s="60"/>
    </row>
    <row r="121" spans="1:10" ht="22.5" hidden="1" customHeight="1" x14ac:dyDescent="0.15">
      <c r="A121" s="44">
        <v>12</v>
      </c>
      <c r="B121" s="44">
        <v>19</v>
      </c>
      <c r="C121" s="24" t="s">
        <v>3</v>
      </c>
      <c r="D121" s="25"/>
      <c r="E121" s="47"/>
      <c r="F121" s="47"/>
      <c r="G121" s="47"/>
      <c r="H121" s="44"/>
      <c r="I121" s="47"/>
      <c r="J121" s="60"/>
    </row>
    <row r="122" spans="1:10" ht="22.5" hidden="1" customHeight="1" x14ac:dyDescent="0.15">
      <c r="A122" s="44">
        <v>12</v>
      </c>
      <c r="B122" s="23">
        <v>20</v>
      </c>
      <c r="C122" s="59" t="s">
        <v>74</v>
      </c>
      <c r="D122" s="25"/>
      <c r="E122" s="47"/>
      <c r="F122" s="47"/>
      <c r="G122" s="47"/>
      <c r="H122" s="44"/>
      <c r="I122" s="47"/>
      <c r="J122" s="60"/>
    </row>
    <row r="123" spans="1:10" ht="22.5" hidden="1" customHeight="1" x14ac:dyDescent="0.15">
      <c r="A123" s="44">
        <v>12</v>
      </c>
      <c r="B123" s="44">
        <v>21</v>
      </c>
      <c r="C123" s="24" t="s">
        <v>5</v>
      </c>
      <c r="D123" s="25"/>
      <c r="E123" s="47"/>
      <c r="F123" s="47"/>
      <c r="G123" s="47"/>
      <c r="H123" s="44"/>
      <c r="I123" s="47"/>
      <c r="J123" s="60"/>
    </row>
    <row r="124" spans="1:10" ht="22.5" hidden="1" customHeight="1" x14ac:dyDescent="0.15">
      <c r="A124" s="44">
        <v>12</v>
      </c>
      <c r="B124" s="23">
        <v>22</v>
      </c>
      <c r="C124" s="59" t="s">
        <v>0</v>
      </c>
      <c r="D124" s="25"/>
      <c r="E124" s="47"/>
      <c r="F124" s="47"/>
      <c r="G124" s="47"/>
      <c r="H124" s="44"/>
      <c r="I124" s="47"/>
      <c r="J124" s="60"/>
    </row>
    <row r="125" spans="1:10" ht="22.5" hidden="1" customHeight="1" x14ac:dyDescent="0.15">
      <c r="A125" s="44">
        <v>12</v>
      </c>
      <c r="B125" s="44">
        <v>23</v>
      </c>
      <c r="C125" s="24" t="s">
        <v>1</v>
      </c>
      <c r="D125" s="25"/>
      <c r="E125" s="47"/>
      <c r="F125" s="47"/>
      <c r="G125" s="47"/>
      <c r="H125" s="44"/>
      <c r="I125" s="47"/>
      <c r="J125" s="60"/>
    </row>
    <row r="126" spans="1:10" ht="22.5" hidden="1" customHeight="1" x14ac:dyDescent="0.15">
      <c r="A126" s="44">
        <v>12</v>
      </c>
      <c r="B126" s="23">
        <v>24</v>
      </c>
      <c r="C126" s="24" t="s">
        <v>73</v>
      </c>
      <c r="D126" s="25"/>
      <c r="E126" s="47"/>
      <c r="F126" s="47"/>
      <c r="G126" s="47"/>
      <c r="H126" s="44"/>
      <c r="I126" s="47"/>
      <c r="J126" s="60"/>
    </row>
    <row r="127" spans="1:10" ht="22.5" hidden="1" customHeight="1" x14ac:dyDescent="0.15">
      <c r="A127" s="44">
        <v>12</v>
      </c>
      <c r="B127" s="44">
        <v>25</v>
      </c>
      <c r="C127" s="24" t="s">
        <v>37</v>
      </c>
      <c r="D127" s="25"/>
      <c r="E127" s="47"/>
      <c r="F127" s="47"/>
      <c r="G127" s="47"/>
      <c r="H127" s="44"/>
      <c r="I127" s="47"/>
      <c r="J127" s="60"/>
    </row>
    <row r="128" spans="1:10" ht="22.5" hidden="1" customHeight="1" x14ac:dyDescent="0.15">
      <c r="A128" s="44">
        <v>12</v>
      </c>
      <c r="B128" s="23">
        <v>26</v>
      </c>
      <c r="C128" s="24" t="s">
        <v>3</v>
      </c>
      <c r="D128" s="25"/>
      <c r="E128" s="47"/>
      <c r="F128" s="47"/>
      <c r="G128" s="47"/>
      <c r="H128" s="44"/>
      <c r="I128" s="47"/>
      <c r="J128" s="60"/>
    </row>
    <row r="129" spans="1:10" ht="22.5" hidden="1" customHeight="1" x14ac:dyDescent="0.15">
      <c r="A129" s="44">
        <v>12</v>
      </c>
      <c r="B129" s="44">
        <v>27</v>
      </c>
      <c r="C129" s="59" t="s">
        <v>74</v>
      </c>
      <c r="D129" s="25"/>
      <c r="E129" s="47"/>
      <c r="F129" s="47"/>
      <c r="G129" s="47"/>
      <c r="H129" s="44"/>
      <c r="I129" s="47"/>
      <c r="J129" s="60"/>
    </row>
    <row r="130" spans="1:10" ht="22.5" hidden="1" customHeight="1" x14ac:dyDescent="0.15">
      <c r="A130" s="44">
        <v>12</v>
      </c>
      <c r="B130" s="23">
        <v>28</v>
      </c>
      <c r="C130" s="24" t="s">
        <v>5</v>
      </c>
      <c r="D130" s="25"/>
      <c r="E130" s="47"/>
      <c r="F130" s="47"/>
      <c r="G130" s="47"/>
      <c r="H130" s="44"/>
      <c r="I130" s="47"/>
      <c r="J130" s="60"/>
    </row>
    <row r="131" spans="1:10" ht="22.5" hidden="1" customHeight="1" x14ac:dyDescent="0.15">
      <c r="A131" s="44">
        <v>12</v>
      </c>
      <c r="B131" s="44">
        <v>29</v>
      </c>
      <c r="C131" s="59" t="s">
        <v>0</v>
      </c>
      <c r="D131" s="40"/>
      <c r="E131" s="47"/>
      <c r="F131" s="47"/>
      <c r="G131" s="47"/>
      <c r="H131" s="44"/>
      <c r="I131" s="47"/>
      <c r="J131" s="60"/>
    </row>
    <row r="132" spans="1:10" ht="22.5" hidden="1" customHeight="1" x14ac:dyDescent="0.15">
      <c r="A132" s="44">
        <v>12</v>
      </c>
      <c r="B132" s="23">
        <v>30</v>
      </c>
      <c r="C132" s="24" t="s">
        <v>1</v>
      </c>
      <c r="D132" s="40"/>
      <c r="E132" s="47"/>
      <c r="F132" s="47"/>
      <c r="G132" s="47"/>
      <c r="H132" s="44"/>
      <c r="I132" s="47"/>
      <c r="J132" s="60"/>
    </row>
    <row r="133" spans="1:10" ht="22.5" hidden="1" customHeight="1" x14ac:dyDescent="0.15">
      <c r="A133" s="44">
        <v>12</v>
      </c>
      <c r="B133" s="44">
        <v>31</v>
      </c>
      <c r="C133" s="24" t="s">
        <v>73</v>
      </c>
      <c r="D133" s="40"/>
      <c r="E133" s="47"/>
      <c r="F133" s="47"/>
      <c r="G133" s="47"/>
      <c r="H133" s="44"/>
      <c r="I133" s="47"/>
      <c r="J133" s="60"/>
    </row>
    <row r="134" spans="1:10" ht="22.5" hidden="1" customHeight="1" x14ac:dyDescent="0.15">
      <c r="A134" s="142" t="s">
        <v>89</v>
      </c>
      <c r="B134" s="143"/>
      <c r="C134" s="144"/>
      <c r="D134" s="66"/>
      <c r="E134" s="32"/>
      <c r="F134" s="62"/>
      <c r="G134" s="32"/>
      <c r="H134" s="62"/>
      <c r="I134" s="32"/>
      <c r="J134" s="63"/>
    </row>
    <row r="135" spans="1:10" ht="22.5" hidden="1" customHeight="1" x14ac:dyDescent="0.15">
      <c r="A135" s="44">
        <v>1</v>
      </c>
      <c r="B135" s="44">
        <v>1</v>
      </c>
      <c r="C135" s="24" t="s">
        <v>37</v>
      </c>
      <c r="D135" s="25"/>
      <c r="E135" s="47"/>
      <c r="F135" s="47"/>
      <c r="G135" s="47"/>
      <c r="H135" s="44"/>
      <c r="I135" s="47"/>
      <c r="J135" s="60"/>
    </row>
    <row r="136" spans="1:10" ht="22.5" hidden="1" customHeight="1" x14ac:dyDescent="0.15">
      <c r="A136" s="44">
        <v>1</v>
      </c>
      <c r="B136" s="23">
        <v>2</v>
      </c>
      <c r="C136" s="24" t="s">
        <v>3</v>
      </c>
      <c r="D136" s="47"/>
      <c r="E136" s="47"/>
      <c r="F136" s="47"/>
      <c r="G136" s="47"/>
      <c r="H136" s="44"/>
      <c r="I136" s="47"/>
      <c r="J136" s="60"/>
    </row>
    <row r="137" spans="1:10" ht="22.5" hidden="1" customHeight="1" x14ac:dyDescent="0.15">
      <c r="A137" s="44">
        <v>1</v>
      </c>
      <c r="B137" s="44">
        <v>3</v>
      </c>
      <c r="C137" s="59" t="s">
        <v>74</v>
      </c>
      <c r="D137" s="47"/>
      <c r="E137" s="47"/>
      <c r="F137" s="47"/>
      <c r="G137" s="47"/>
      <c r="H137" s="44"/>
      <c r="I137" s="47"/>
      <c r="J137" s="60"/>
    </row>
    <row r="138" spans="1:10" ht="22.5" hidden="1" customHeight="1" x14ac:dyDescent="0.15">
      <c r="A138" s="44">
        <v>1</v>
      </c>
      <c r="B138" s="23">
        <v>4</v>
      </c>
      <c r="C138" s="24" t="s">
        <v>5</v>
      </c>
      <c r="D138" s="47"/>
      <c r="E138" s="47"/>
      <c r="F138" s="47"/>
      <c r="G138" s="47"/>
      <c r="H138" s="44"/>
      <c r="I138" s="47"/>
      <c r="J138" s="60"/>
    </row>
    <row r="139" spans="1:10" ht="22.5" hidden="1" customHeight="1" x14ac:dyDescent="0.15">
      <c r="A139" s="44">
        <v>1</v>
      </c>
      <c r="B139" s="44">
        <v>5</v>
      </c>
      <c r="C139" s="59" t="s">
        <v>0</v>
      </c>
      <c r="D139" s="47"/>
      <c r="E139" s="47"/>
      <c r="F139" s="47"/>
      <c r="G139" s="47"/>
      <c r="H139" s="44"/>
      <c r="I139" s="47"/>
      <c r="J139" s="60"/>
    </row>
    <row r="140" spans="1:10" ht="22.5" hidden="1" customHeight="1" x14ac:dyDescent="0.15">
      <c r="A140" s="44">
        <v>1</v>
      </c>
      <c r="B140" s="23">
        <v>6</v>
      </c>
      <c r="C140" s="24" t="s">
        <v>1</v>
      </c>
      <c r="D140" s="47"/>
      <c r="E140" s="47"/>
      <c r="F140" s="47"/>
      <c r="G140" s="47"/>
      <c r="H140" s="44"/>
      <c r="I140" s="47"/>
      <c r="J140" s="60"/>
    </row>
    <row r="141" spans="1:10" ht="22.5" hidden="1" customHeight="1" x14ac:dyDescent="0.15">
      <c r="A141" s="44">
        <v>1</v>
      </c>
      <c r="B141" s="44">
        <v>7</v>
      </c>
      <c r="C141" s="24" t="s">
        <v>73</v>
      </c>
      <c r="D141" s="47"/>
      <c r="E141" s="47"/>
      <c r="F141" s="47"/>
      <c r="G141" s="47"/>
      <c r="H141" s="44"/>
      <c r="I141" s="47"/>
      <c r="J141" s="60"/>
    </row>
    <row r="142" spans="1:10" ht="22.5" hidden="1" customHeight="1" x14ac:dyDescent="0.15">
      <c r="A142" s="44">
        <v>1</v>
      </c>
      <c r="B142" s="23">
        <v>8</v>
      </c>
      <c r="C142" s="24" t="s">
        <v>37</v>
      </c>
      <c r="D142" s="47"/>
      <c r="E142" s="47"/>
      <c r="F142" s="47"/>
      <c r="G142" s="47"/>
      <c r="H142" s="44"/>
      <c r="I142" s="47"/>
      <c r="J142" s="60"/>
    </row>
    <row r="143" spans="1:10" ht="22.5" hidden="1" customHeight="1" x14ac:dyDescent="0.15">
      <c r="A143" s="44">
        <v>1</v>
      </c>
      <c r="B143" s="44">
        <v>9</v>
      </c>
      <c r="C143" s="24" t="s">
        <v>3</v>
      </c>
      <c r="D143" s="47"/>
      <c r="E143" s="47"/>
      <c r="F143" s="47"/>
      <c r="G143" s="47"/>
      <c r="H143" s="44"/>
      <c r="I143" s="47"/>
      <c r="J143" s="60"/>
    </row>
    <row r="144" spans="1:10" ht="22.5" hidden="1" customHeight="1" x14ac:dyDescent="0.15">
      <c r="A144" s="44">
        <v>1</v>
      </c>
      <c r="B144" s="23">
        <v>10</v>
      </c>
      <c r="C144" s="59" t="s">
        <v>74</v>
      </c>
      <c r="D144" s="47"/>
      <c r="E144" s="47"/>
      <c r="F144" s="47"/>
      <c r="G144" s="47"/>
      <c r="H144" s="44"/>
      <c r="I144" s="47"/>
      <c r="J144" s="60"/>
    </row>
    <row r="145" spans="1:10" ht="22.5" hidden="1" customHeight="1" x14ac:dyDescent="0.15">
      <c r="A145" s="44">
        <v>1</v>
      </c>
      <c r="B145" s="44">
        <v>11</v>
      </c>
      <c r="C145" s="24" t="s">
        <v>5</v>
      </c>
      <c r="D145" s="47"/>
      <c r="E145" s="47"/>
      <c r="F145" s="47"/>
      <c r="G145" s="47"/>
      <c r="H145" s="44"/>
      <c r="I145" s="47"/>
      <c r="J145" s="60"/>
    </row>
    <row r="146" spans="1:10" ht="22.5" hidden="1" customHeight="1" x14ac:dyDescent="0.15">
      <c r="A146" s="44">
        <v>1</v>
      </c>
      <c r="B146" s="23">
        <v>12</v>
      </c>
      <c r="C146" s="59" t="s">
        <v>0</v>
      </c>
      <c r="D146" s="47"/>
      <c r="E146" s="47"/>
      <c r="F146" s="47"/>
      <c r="G146" s="47"/>
      <c r="H146" s="44"/>
      <c r="I146" s="47"/>
      <c r="J146" s="60"/>
    </row>
    <row r="147" spans="1:10" ht="22.5" hidden="1" customHeight="1" x14ac:dyDescent="0.15">
      <c r="A147" s="44">
        <v>1</v>
      </c>
      <c r="B147" s="44">
        <v>13</v>
      </c>
      <c r="C147" s="24" t="s">
        <v>1</v>
      </c>
      <c r="D147" s="47"/>
      <c r="E147" s="47"/>
      <c r="F147" s="47"/>
      <c r="G147" s="47"/>
      <c r="H147" s="44"/>
      <c r="I147" s="47"/>
      <c r="J147" s="60"/>
    </row>
    <row r="148" spans="1:10" ht="22.5" hidden="1" customHeight="1" x14ac:dyDescent="0.15">
      <c r="A148" s="44">
        <v>1</v>
      </c>
      <c r="B148" s="23">
        <v>14</v>
      </c>
      <c r="C148" s="24" t="s">
        <v>73</v>
      </c>
      <c r="D148" s="47"/>
      <c r="E148" s="47"/>
      <c r="F148" s="47"/>
      <c r="G148" s="47"/>
      <c r="H148" s="44"/>
      <c r="I148" s="47"/>
      <c r="J148" s="60"/>
    </row>
    <row r="149" spans="1:10" ht="22.5" hidden="1" customHeight="1" x14ac:dyDescent="0.15">
      <c r="A149" s="44">
        <v>1</v>
      </c>
      <c r="B149" s="44">
        <v>15</v>
      </c>
      <c r="C149" s="24" t="s">
        <v>37</v>
      </c>
      <c r="D149" s="47"/>
      <c r="E149" s="47"/>
      <c r="F149" s="47"/>
      <c r="G149" s="47"/>
      <c r="H149" s="44"/>
      <c r="I149" s="47"/>
      <c r="J149" s="60"/>
    </row>
    <row r="150" spans="1:10" ht="22.5" hidden="1" customHeight="1" x14ac:dyDescent="0.15">
      <c r="A150" s="44">
        <v>1</v>
      </c>
      <c r="B150" s="23">
        <v>16</v>
      </c>
      <c r="C150" s="24" t="s">
        <v>3</v>
      </c>
      <c r="D150" s="47"/>
      <c r="E150" s="47"/>
      <c r="F150" s="47"/>
      <c r="G150" s="47"/>
      <c r="H150" s="44"/>
      <c r="I150" s="47"/>
      <c r="J150" s="60"/>
    </row>
    <row r="151" spans="1:10" ht="22.5" hidden="1" customHeight="1" x14ac:dyDescent="0.15">
      <c r="A151" s="44">
        <v>1</v>
      </c>
      <c r="B151" s="44">
        <v>17</v>
      </c>
      <c r="C151" s="59" t="s">
        <v>74</v>
      </c>
      <c r="D151" s="47"/>
      <c r="E151" s="47"/>
      <c r="F151" s="47"/>
      <c r="G151" s="47"/>
      <c r="H151" s="44"/>
      <c r="I151" s="47"/>
      <c r="J151" s="60"/>
    </row>
    <row r="152" spans="1:10" ht="22.5" hidden="1" customHeight="1" x14ac:dyDescent="0.15">
      <c r="A152" s="44">
        <v>1</v>
      </c>
      <c r="B152" s="23">
        <v>18</v>
      </c>
      <c r="C152" s="24" t="s">
        <v>5</v>
      </c>
      <c r="D152" s="47"/>
      <c r="E152" s="47"/>
      <c r="F152" s="47"/>
      <c r="G152" s="47"/>
      <c r="H152" s="44"/>
      <c r="I152" s="47"/>
      <c r="J152" s="60"/>
    </row>
    <row r="153" spans="1:10" ht="22.5" hidden="1" customHeight="1" x14ac:dyDescent="0.15">
      <c r="A153" s="44">
        <v>1</v>
      </c>
      <c r="B153" s="44">
        <v>19</v>
      </c>
      <c r="C153" s="59" t="s">
        <v>0</v>
      </c>
      <c r="D153" s="47"/>
      <c r="E153" s="47"/>
      <c r="F153" s="47"/>
      <c r="G153" s="47"/>
      <c r="H153" s="44"/>
      <c r="I153" s="47"/>
      <c r="J153" s="60"/>
    </row>
    <row r="154" spans="1:10" ht="22.5" hidden="1" customHeight="1" x14ac:dyDescent="0.15">
      <c r="A154" s="44">
        <v>1</v>
      </c>
      <c r="B154" s="23">
        <v>20</v>
      </c>
      <c r="C154" s="24" t="s">
        <v>1</v>
      </c>
      <c r="D154" s="47"/>
      <c r="E154" s="47"/>
      <c r="F154" s="47"/>
      <c r="G154" s="47"/>
      <c r="H154" s="44"/>
      <c r="I154" s="47"/>
      <c r="J154" s="60"/>
    </row>
    <row r="155" spans="1:10" ht="22.5" hidden="1" customHeight="1" x14ac:dyDescent="0.15">
      <c r="A155" s="44">
        <v>1</v>
      </c>
      <c r="B155" s="44">
        <v>21</v>
      </c>
      <c r="C155" s="24" t="s">
        <v>73</v>
      </c>
      <c r="D155" s="47"/>
      <c r="E155" s="47"/>
      <c r="F155" s="47"/>
      <c r="G155" s="47"/>
      <c r="H155" s="44"/>
      <c r="I155" s="47"/>
      <c r="J155" s="60"/>
    </row>
    <row r="156" spans="1:10" ht="22.5" hidden="1" customHeight="1" x14ac:dyDescent="0.15">
      <c r="A156" s="44">
        <v>1</v>
      </c>
      <c r="B156" s="23">
        <v>22</v>
      </c>
      <c r="C156" s="24" t="s">
        <v>37</v>
      </c>
      <c r="D156" s="47"/>
      <c r="E156" s="47"/>
      <c r="F156" s="47"/>
      <c r="G156" s="47"/>
      <c r="H156" s="44"/>
      <c r="I156" s="47"/>
      <c r="J156" s="60"/>
    </row>
    <row r="157" spans="1:10" ht="22.5" hidden="1" customHeight="1" x14ac:dyDescent="0.15">
      <c r="A157" s="44">
        <v>1</v>
      </c>
      <c r="B157" s="44">
        <v>23</v>
      </c>
      <c r="C157" s="24" t="s">
        <v>3</v>
      </c>
      <c r="D157" s="47"/>
      <c r="E157" s="47"/>
      <c r="F157" s="47"/>
      <c r="G157" s="47"/>
      <c r="H157" s="44"/>
      <c r="I157" s="47"/>
      <c r="J157" s="60"/>
    </row>
    <row r="158" spans="1:10" ht="22.5" hidden="1" customHeight="1" x14ac:dyDescent="0.15">
      <c r="A158" s="44">
        <v>1</v>
      </c>
      <c r="B158" s="23">
        <v>24</v>
      </c>
      <c r="C158" s="59" t="s">
        <v>74</v>
      </c>
      <c r="D158" s="47"/>
      <c r="E158" s="47"/>
      <c r="F158" s="47"/>
      <c r="G158" s="47"/>
      <c r="H158" s="44"/>
      <c r="I158" s="47"/>
      <c r="J158" s="60"/>
    </row>
    <row r="159" spans="1:10" ht="22.5" hidden="1" customHeight="1" x14ac:dyDescent="0.15">
      <c r="A159" s="44">
        <v>1</v>
      </c>
      <c r="B159" s="44">
        <v>25</v>
      </c>
      <c r="C159" s="24" t="s">
        <v>5</v>
      </c>
      <c r="D159" s="47"/>
      <c r="E159" s="47"/>
      <c r="F159" s="47"/>
      <c r="G159" s="47"/>
      <c r="H159" s="44"/>
      <c r="I159" s="47"/>
      <c r="J159" s="60"/>
    </row>
    <row r="160" spans="1:10" ht="22.5" hidden="1" customHeight="1" x14ac:dyDescent="0.15">
      <c r="A160" s="44">
        <v>1</v>
      </c>
      <c r="B160" s="23">
        <v>26</v>
      </c>
      <c r="C160" s="59" t="s">
        <v>0</v>
      </c>
      <c r="D160" s="47"/>
      <c r="E160" s="47"/>
      <c r="F160" s="47"/>
      <c r="G160" s="47"/>
      <c r="H160" s="44"/>
      <c r="I160" s="47"/>
      <c r="J160" s="60"/>
    </row>
    <row r="161" spans="1:10" ht="22.5" hidden="1" customHeight="1" x14ac:dyDescent="0.15">
      <c r="A161" s="44">
        <v>1</v>
      </c>
      <c r="B161" s="44">
        <v>27</v>
      </c>
      <c r="C161" s="24" t="s">
        <v>1</v>
      </c>
      <c r="D161" s="47"/>
      <c r="E161" s="47"/>
      <c r="F161" s="47"/>
      <c r="G161" s="47"/>
      <c r="H161" s="44"/>
      <c r="I161" s="47"/>
      <c r="J161" s="60"/>
    </row>
    <row r="162" spans="1:10" ht="22.5" hidden="1" customHeight="1" x14ac:dyDescent="0.15">
      <c r="A162" s="44">
        <v>1</v>
      </c>
      <c r="B162" s="23">
        <v>28</v>
      </c>
      <c r="C162" s="24" t="s">
        <v>73</v>
      </c>
      <c r="D162" s="47"/>
      <c r="E162" s="47"/>
      <c r="F162" s="47"/>
      <c r="G162" s="47"/>
      <c r="H162" s="44"/>
      <c r="I162" s="47"/>
      <c r="J162" s="60"/>
    </row>
    <row r="163" spans="1:10" ht="22.5" hidden="1" customHeight="1" x14ac:dyDescent="0.15">
      <c r="A163" s="44">
        <v>1</v>
      </c>
      <c r="B163" s="44">
        <v>29</v>
      </c>
      <c r="C163" s="24" t="s">
        <v>37</v>
      </c>
      <c r="D163" s="47"/>
      <c r="E163" s="47"/>
      <c r="F163" s="47"/>
      <c r="G163" s="47"/>
      <c r="H163" s="44"/>
      <c r="I163" s="47"/>
      <c r="J163" s="60"/>
    </row>
    <row r="164" spans="1:10" ht="22.5" hidden="1" customHeight="1" x14ac:dyDescent="0.15">
      <c r="A164" s="44">
        <v>1</v>
      </c>
      <c r="B164" s="23">
        <v>30</v>
      </c>
      <c r="C164" s="24" t="s">
        <v>3</v>
      </c>
      <c r="D164" s="47"/>
      <c r="E164" s="47"/>
      <c r="F164" s="47"/>
      <c r="G164" s="47"/>
      <c r="H164" s="44"/>
      <c r="I164" s="47"/>
      <c r="J164" s="60"/>
    </row>
    <row r="165" spans="1:10" ht="22.5" hidden="1" customHeight="1" x14ac:dyDescent="0.15">
      <c r="A165" s="44">
        <v>1</v>
      </c>
      <c r="B165" s="44">
        <v>31</v>
      </c>
      <c r="C165" s="59" t="s">
        <v>74</v>
      </c>
      <c r="D165" s="47"/>
      <c r="E165" s="47"/>
      <c r="F165" s="47"/>
      <c r="G165" s="47"/>
      <c r="H165" s="44"/>
      <c r="I165" s="47"/>
      <c r="J165" s="60"/>
    </row>
    <row r="166" spans="1:10" ht="22.5" hidden="1" customHeight="1" x14ac:dyDescent="0.15">
      <c r="A166" s="142" t="s">
        <v>91</v>
      </c>
      <c r="B166" s="143"/>
      <c r="C166" s="144"/>
      <c r="D166" s="66"/>
      <c r="E166" s="32">
        <f>SUM(E135:E165)</f>
        <v>0</v>
      </c>
      <c r="F166" s="62"/>
      <c r="G166" s="32">
        <f>SUM(G135:G165)</f>
        <v>0</v>
      </c>
      <c r="H166" s="62"/>
      <c r="I166" s="32">
        <f>SUM(I135:I165)</f>
        <v>0</v>
      </c>
      <c r="J166" s="63"/>
    </row>
    <row r="167" spans="1:10" ht="22.5" hidden="1" customHeight="1" x14ac:dyDescent="0.15">
      <c r="A167" s="44">
        <v>2</v>
      </c>
      <c r="B167" s="44">
        <v>1</v>
      </c>
      <c r="C167" s="59" t="s">
        <v>5</v>
      </c>
      <c r="D167" s="25"/>
      <c r="E167" s="47"/>
      <c r="F167" s="47"/>
      <c r="G167" s="47"/>
      <c r="H167" s="44"/>
      <c r="I167" s="47"/>
      <c r="J167" s="60"/>
    </row>
    <row r="168" spans="1:10" ht="22.5" hidden="1" customHeight="1" x14ac:dyDescent="0.15">
      <c r="A168" s="44">
        <v>2</v>
      </c>
      <c r="B168" s="23">
        <v>2</v>
      </c>
      <c r="C168" s="24" t="s">
        <v>0</v>
      </c>
      <c r="D168" s="25"/>
      <c r="E168" s="47"/>
      <c r="F168" s="47"/>
      <c r="G168" s="47"/>
      <c r="H168" s="44"/>
      <c r="I168" s="47"/>
      <c r="J168" s="60"/>
    </row>
    <row r="169" spans="1:10" ht="22.5" hidden="1" customHeight="1" x14ac:dyDescent="0.15">
      <c r="A169" s="44">
        <v>2</v>
      </c>
      <c r="B169" s="44">
        <v>3</v>
      </c>
      <c r="C169" s="59" t="s">
        <v>1</v>
      </c>
      <c r="D169" s="25"/>
      <c r="E169" s="47"/>
      <c r="F169" s="47"/>
      <c r="G169" s="47"/>
      <c r="H169" s="44"/>
      <c r="I169" s="47"/>
      <c r="J169" s="60"/>
    </row>
    <row r="170" spans="1:10" ht="22.5" hidden="1" customHeight="1" x14ac:dyDescent="0.15">
      <c r="A170" s="44">
        <v>2</v>
      </c>
      <c r="B170" s="23">
        <v>4</v>
      </c>
      <c r="C170" s="24" t="s">
        <v>73</v>
      </c>
      <c r="D170" s="25"/>
      <c r="E170" s="47"/>
      <c r="F170" s="47"/>
      <c r="G170" s="47"/>
      <c r="H170" s="44"/>
      <c r="I170" s="47"/>
      <c r="J170" s="60"/>
    </row>
    <row r="171" spans="1:10" ht="22.5" hidden="1" customHeight="1" x14ac:dyDescent="0.15">
      <c r="A171" s="44">
        <v>2</v>
      </c>
      <c r="B171" s="44">
        <v>5</v>
      </c>
      <c r="C171" s="24" t="s">
        <v>37</v>
      </c>
      <c r="D171" s="25"/>
      <c r="E171" s="47"/>
      <c r="F171" s="47"/>
      <c r="G171" s="47"/>
      <c r="H171" s="44"/>
      <c r="I171" s="47"/>
      <c r="J171" s="60"/>
    </row>
    <row r="172" spans="1:10" ht="22.5" hidden="1" customHeight="1" x14ac:dyDescent="0.15">
      <c r="A172" s="44">
        <v>2</v>
      </c>
      <c r="B172" s="23">
        <v>6</v>
      </c>
      <c r="C172" s="24" t="s">
        <v>3</v>
      </c>
      <c r="D172" s="25"/>
      <c r="E172" s="47"/>
      <c r="F172" s="47"/>
      <c r="G172" s="47"/>
      <c r="H172" s="44"/>
      <c r="I172" s="47"/>
      <c r="J172" s="60"/>
    </row>
    <row r="173" spans="1:10" ht="22.5" hidden="1" customHeight="1" x14ac:dyDescent="0.15">
      <c r="A173" s="44">
        <v>2</v>
      </c>
      <c r="B173" s="44">
        <v>7</v>
      </c>
      <c r="C173" s="59" t="s">
        <v>74</v>
      </c>
      <c r="D173" s="25"/>
      <c r="E173" s="47"/>
      <c r="F173" s="47"/>
      <c r="G173" s="47"/>
      <c r="H173" s="44"/>
      <c r="I173" s="47"/>
      <c r="J173" s="60"/>
    </row>
    <row r="174" spans="1:10" ht="22.5" hidden="1" customHeight="1" x14ac:dyDescent="0.15">
      <c r="A174" s="44">
        <v>2</v>
      </c>
      <c r="B174" s="23">
        <v>8</v>
      </c>
      <c r="C174" s="59" t="s">
        <v>5</v>
      </c>
      <c r="D174" s="25"/>
      <c r="E174" s="47"/>
      <c r="F174" s="47"/>
      <c r="G174" s="47"/>
      <c r="H174" s="44"/>
      <c r="I174" s="47"/>
      <c r="J174" s="60"/>
    </row>
    <row r="175" spans="1:10" ht="22.5" hidden="1" customHeight="1" x14ac:dyDescent="0.15">
      <c r="A175" s="44">
        <v>2</v>
      </c>
      <c r="B175" s="44">
        <v>9</v>
      </c>
      <c r="C175" s="24" t="s">
        <v>0</v>
      </c>
      <c r="D175" s="25"/>
      <c r="E175" s="47"/>
      <c r="F175" s="47"/>
      <c r="G175" s="47"/>
      <c r="H175" s="44"/>
      <c r="I175" s="47"/>
      <c r="J175" s="60"/>
    </row>
    <row r="176" spans="1:10" ht="22.5" hidden="1" customHeight="1" x14ac:dyDescent="0.15">
      <c r="A176" s="44">
        <v>2</v>
      </c>
      <c r="B176" s="23">
        <v>10</v>
      </c>
      <c r="C176" s="59" t="s">
        <v>1</v>
      </c>
      <c r="D176" s="25"/>
      <c r="E176" s="47"/>
      <c r="F176" s="47"/>
      <c r="G176" s="47"/>
      <c r="H176" s="44"/>
      <c r="I176" s="47"/>
      <c r="J176" s="60"/>
    </row>
    <row r="177" spans="1:10" ht="22.5" hidden="1" customHeight="1" x14ac:dyDescent="0.15">
      <c r="A177" s="44">
        <v>2</v>
      </c>
      <c r="B177" s="44">
        <v>11</v>
      </c>
      <c r="C177" s="24" t="s">
        <v>73</v>
      </c>
      <c r="D177" s="25"/>
      <c r="E177" s="47"/>
      <c r="F177" s="47"/>
      <c r="G177" s="47"/>
      <c r="H177" s="44"/>
      <c r="I177" s="47"/>
      <c r="J177" s="60"/>
    </row>
    <row r="178" spans="1:10" ht="22.5" hidden="1" customHeight="1" x14ac:dyDescent="0.15">
      <c r="A178" s="44">
        <v>2</v>
      </c>
      <c r="B178" s="23">
        <v>12</v>
      </c>
      <c r="C178" s="24" t="s">
        <v>37</v>
      </c>
      <c r="D178" s="25"/>
      <c r="E178" s="47"/>
      <c r="F178" s="47"/>
      <c r="G178" s="47"/>
      <c r="H178" s="44"/>
      <c r="I178" s="47"/>
      <c r="J178" s="60"/>
    </row>
    <row r="179" spans="1:10" ht="22.5" hidden="1" customHeight="1" x14ac:dyDescent="0.15">
      <c r="A179" s="44">
        <v>2</v>
      </c>
      <c r="B179" s="44">
        <v>13</v>
      </c>
      <c r="C179" s="24" t="s">
        <v>3</v>
      </c>
      <c r="D179" s="25"/>
      <c r="E179" s="47"/>
      <c r="F179" s="47"/>
      <c r="G179" s="47"/>
      <c r="H179" s="44"/>
      <c r="I179" s="47"/>
      <c r="J179" s="60"/>
    </row>
    <row r="180" spans="1:10" ht="22.5" hidden="1" customHeight="1" x14ac:dyDescent="0.15">
      <c r="A180" s="44">
        <v>2</v>
      </c>
      <c r="B180" s="23">
        <v>14</v>
      </c>
      <c r="C180" s="59" t="s">
        <v>74</v>
      </c>
      <c r="D180" s="25"/>
      <c r="E180" s="47"/>
      <c r="F180" s="47"/>
      <c r="G180" s="47"/>
      <c r="H180" s="44"/>
      <c r="I180" s="47"/>
      <c r="J180" s="60"/>
    </row>
    <row r="181" spans="1:10" ht="22.5" hidden="1" customHeight="1" x14ac:dyDescent="0.15">
      <c r="A181" s="44">
        <v>2</v>
      </c>
      <c r="B181" s="44">
        <v>15</v>
      </c>
      <c r="C181" s="59" t="s">
        <v>5</v>
      </c>
      <c r="D181" s="25"/>
      <c r="E181" s="47"/>
      <c r="F181" s="47"/>
      <c r="G181" s="47"/>
      <c r="H181" s="44"/>
      <c r="I181" s="47"/>
      <c r="J181" s="60"/>
    </row>
    <row r="182" spans="1:10" ht="22.5" hidden="1" customHeight="1" x14ac:dyDescent="0.15">
      <c r="A182" s="44">
        <v>2</v>
      </c>
      <c r="B182" s="23">
        <v>16</v>
      </c>
      <c r="C182" s="24" t="s">
        <v>0</v>
      </c>
      <c r="D182" s="25"/>
      <c r="E182" s="47"/>
      <c r="F182" s="47"/>
      <c r="G182" s="47"/>
      <c r="H182" s="44"/>
      <c r="I182" s="47"/>
      <c r="J182" s="60"/>
    </row>
    <row r="183" spans="1:10" ht="22.5" hidden="1" customHeight="1" x14ac:dyDescent="0.15">
      <c r="A183" s="44">
        <v>2</v>
      </c>
      <c r="B183" s="44">
        <v>17</v>
      </c>
      <c r="C183" s="59" t="s">
        <v>1</v>
      </c>
      <c r="D183" s="25"/>
      <c r="E183" s="47"/>
      <c r="F183" s="47"/>
      <c r="G183" s="47"/>
      <c r="H183" s="44"/>
      <c r="I183" s="47"/>
      <c r="J183" s="60"/>
    </row>
    <row r="184" spans="1:10" ht="22.5" hidden="1" customHeight="1" x14ac:dyDescent="0.15">
      <c r="A184" s="44">
        <v>2</v>
      </c>
      <c r="B184" s="23">
        <v>18</v>
      </c>
      <c r="C184" s="24" t="s">
        <v>73</v>
      </c>
      <c r="D184" s="25"/>
      <c r="E184" s="47"/>
      <c r="F184" s="47"/>
      <c r="G184" s="47"/>
      <c r="H184" s="44"/>
      <c r="I184" s="47"/>
      <c r="J184" s="60"/>
    </row>
    <row r="185" spans="1:10" ht="22.5" hidden="1" customHeight="1" x14ac:dyDescent="0.15">
      <c r="A185" s="44">
        <v>2</v>
      </c>
      <c r="B185" s="44">
        <v>19</v>
      </c>
      <c r="C185" s="24" t="s">
        <v>37</v>
      </c>
      <c r="D185" s="25"/>
      <c r="E185" s="47"/>
      <c r="F185" s="47"/>
      <c r="G185" s="47"/>
      <c r="H185" s="44"/>
      <c r="I185" s="47"/>
      <c r="J185" s="60"/>
    </row>
    <row r="186" spans="1:10" ht="22.5" hidden="1" customHeight="1" x14ac:dyDescent="0.15">
      <c r="A186" s="44">
        <v>2</v>
      </c>
      <c r="B186" s="23">
        <v>20</v>
      </c>
      <c r="C186" s="24" t="s">
        <v>3</v>
      </c>
      <c r="D186" s="25"/>
      <c r="E186" s="47"/>
      <c r="F186" s="47"/>
      <c r="G186" s="47"/>
      <c r="H186" s="44"/>
      <c r="I186" s="47"/>
      <c r="J186" s="60"/>
    </row>
    <row r="187" spans="1:10" ht="22.5" hidden="1" customHeight="1" x14ac:dyDescent="0.15">
      <c r="A187" s="44">
        <v>2</v>
      </c>
      <c r="B187" s="44">
        <v>21</v>
      </c>
      <c r="C187" s="59" t="s">
        <v>74</v>
      </c>
      <c r="D187" s="25"/>
      <c r="E187" s="47"/>
      <c r="F187" s="47"/>
      <c r="G187" s="47"/>
      <c r="H187" s="44"/>
      <c r="I187" s="47"/>
      <c r="J187" s="60"/>
    </row>
    <row r="188" spans="1:10" ht="22.5" hidden="1" customHeight="1" x14ac:dyDescent="0.15">
      <c r="A188" s="44">
        <v>2</v>
      </c>
      <c r="B188" s="23">
        <v>22</v>
      </c>
      <c r="C188" s="59" t="s">
        <v>5</v>
      </c>
      <c r="D188" s="25"/>
      <c r="E188" s="47"/>
      <c r="F188" s="47"/>
      <c r="G188" s="47"/>
      <c r="H188" s="44"/>
      <c r="I188" s="47"/>
      <c r="J188" s="60"/>
    </row>
    <row r="189" spans="1:10" ht="22.5" hidden="1" customHeight="1" x14ac:dyDescent="0.15">
      <c r="A189" s="44">
        <v>2</v>
      </c>
      <c r="B189" s="44">
        <v>23</v>
      </c>
      <c r="C189" s="24" t="s">
        <v>0</v>
      </c>
      <c r="D189" s="25"/>
      <c r="E189" s="47"/>
      <c r="F189" s="47"/>
      <c r="G189" s="47"/>
      <c r="H189" s="44"/>
      <c r="I189" s="47"/>
      <c r="J189" s="60"/>
    </row>
    <row r="190" spans="1:10" ht="22.5" hidden="1" customHeight="1" x14ac:dyDescent="0.15">
      <c r="A190" s="44">
        <v>2</v>
      </c>
      <c r="B190" s="23">
        <v>24</v>
      </c>
      <c r="C190" s="59" t="s">
        <v>1</v>
      </c>
      <c r="D190" s="25"/>
      <c r="E190" s="47"/>
      <c r="F190" s="47"/>
      <c r="G190" s="47"/>
      <c r="H190" s="44"/>
      <c r="I190" s="47"/>
      <c r="J190" s="60"/>
    </row>
    <row r="191" spans="1:10" ht="22.5" hidden="1" customHeight="1" x14ac:dyDescent="0.15">
      <c r="A191" s="44">
        <v>2</v>
      </c>
      <c r="B191" s="44">
        <v>25</v>
      </c>
      <c r="C191" s="24" t="s">
        <v>73</v>
      </c>
      <c r="D191" s="25"/>
      <c r="E191" s="47"/>
      <c r="F191" s="47"/>
      <c r="G191" s="47"/>
      <c r="H191" s="44"/>
      <c r="I191" s="47"/>
      <c r="J191" s="60"/>
    </row>
    <row r="192" spans="1:10" ht="22.5" hidden="1" customHeight="1" x14ac:dyDescent="0.15">
      <c r="A192" s="44">
        <v>2</v>
      </c>
      <c r="B192" s="23">
        <v>26</v>
      </c>
      <c r="C192" s="24" t="s">
        <v>37</v>
      </c>
      <c r="D192" s="25"/>
      <c r="E192" s="47"/>
      <c r="F192" s="47"/>
      <c r="G192" s="47"/>
      <c r="H192" s="44"/>
      <c r="I192" s="47"/>
      <c r="J192" s="60"/>
    </row>
    <row r="193" spans="1:10" ht="22.5" hidden="1" customHeight="1" x14ac:dyDescent="0.15">
      <c r="A193" s="44">
        <v>2</v>
      </c>
      <c r="B193" s="44">
        <v>27</v>
      </c>
      <c r="C193" s="24" t="s">
        <v>3</v>
      </c>
      <c r="D193" s="25"/>
      <c r="E193" s="47"/>
      <c r="F193" s="47"/>
      <c r="G193" s="47"/>
      <c r="H193" s="44"/>
      <c r="I193" s="47"/>
      <c r="J193" s="60"/>
    </row>
    <row r="194" spans="1:10" ht="22.5" hidden="1" customHeight="1" x14ac:dyDescent="0.15">
      <c r="A194" s="44">
        <v>2</v>
      </c>
      <c r="B194" s="23">
        <v>28</v>
      </c>
      <c r="C194" s="59" t="s">
        <v>74</v>
      </c>
      <c r="D194" s="25"/>
      <c r="E194" s="47"/>
      <c r="F194" s="47"/>
      <c r="G194" s="47"/>
      <c r="H194" s="44"/>
      <c r="I194" s="47"/>
      <c r="J194" s="60"/>
    </row>
    <row r="195" spans="1:10" ht="22.5" hidden="1" customHeight="1" x14ac:dyDescent="0.15">
      <c r="A195" s="142" t="s">
        <v>93</v>
      </c>
      <c r="B195" s="143"/>
      <c r="C195" s="144"/>
      <c r="D195" s="66"/>
      <c r="E195" s="32"/>
      <c r="F195" s="62"/>
      <c r="G195" s="32"/>
      <c r="H195" s="62"/>
      <c r="I195" s="32"/>
      <c r="J195" s="63"/>
    </row>
    <row r="196" spans="1:10" ht="22.5" hidden="1" customHeight="1" x14ac:dyDescent="0.15">
      <c r="A196" s="44">
        <v>3</v>
      </c>
      <c r="B196" s="44">
        <v>1</v>
      </c>
      <c r="C196" s="24" t="s">
        <v>5</v>
      </c>
      <c r="D196" s="25"/>
      <c r="E196" s="47"/>
      <c r="F196" s="47"/>
      <c r="G196" s="47"/>
      <c r="H196" s="44"/>
      <c r="I196" s="47"/>
      <c r="J196" s="60"/>
    </row>
    <row r="197" spans="1:10" ht="22.5" hidden="1" customHeight="1" x14ac:dyDescent="0.15">
      <c r="A197" s="44">
        <v>3</v>
      </c>
      <c r="B197" s="23">
        <v>2</v>
      </c>
      <c r="C197" s="59" t="s">
        <v>0</v>
      </c>
      <c r="D197" s="47"/>
      <c r="E197" s="47"/>
      <c r="F197" s="47"/>
      <c r="G197" s="47"/>
      <c r="H197" s="44"/>
      <c r="I197" s="47"/>
      <c r="J197" s="60"/>
    </row>
    <row r="198" spans="1:10" ht="22.5" hidden="1" customHeight="1" x14ac:dyDescent="0.15">
      <c r="A198" s="44">
        <v>3</v>
      </c>
      <c r="B198" s="44">
        <v>3</v>
      </c>
      <c r="C198" s="24" t="s">
        <v>1</v>
      </c>
      <c r="D198" s="47"/>
      <c r="E198" s="47"/>
      <c r="F198" s="47"/>
      <c r="G198" s="47"/>
      <c r="H198" s="44"/>
      <c r="I198" s="47"/>
      <c r="J198" s="60"/>
    </row>
    <row r="199" spans="1:10" ht="22.5" hidden="1" customHeight="1" x14ac:dyDescent="0.15">
      <c r="A199" s="44">
        <v>3</v>
      </c>
      <c r="B199" s="23">
        <v>4</v>
      </c>
      <c r="C199" s="24" t="s">
        <v>73</v>
      </c>
      <c r="D199" s="47"/>
      <c r="E199" s="47"/>
      <c r="F199" s="47"/>
      <c r="G199" s="47"/>
      <c r="H199" s="44"/>
      <c r="I199" s="47"/>
      <c r="J199" s="60"/>
    </row>
    <row r="200" spans="1:10" ht="22.5" hidden="1" customHeight="1" x14ac:dyDescent="0.15">
      <c r="A200" s="44">
        <v>3</v>
      </c>
      <c r="B200" s="44">
        <v>5</v>
      </c>
      <c r="C200" s="24" t="s">
        <v>37</v>
      </c>
      <c r="D200" s="47"/>
      <c r="E200" s="47"/>
      <c r="F200" s="47"/>
      <c r="G200" s="47"/>
      <c r="H200" s="44"/>
      <c r="I200" s="47"/>
      <c r="J200" s="60"/>
    </row>
    <row r="201" spans="1:10" ht="22.5" hidden="1" customHeight="1" x14ac:dyDescent="0.15">
      <c r="A201" s="44">
        <v>3</v>
      </c>
      <c r="B201" s="23">
        <v>6</v>
      </c>
      <c r="C201" s="24" t="s">
        <v>3</v>
      </c>
      <c r="D201" s="47"/>
      <c r="E201" s="47"/>
      <c r="F201" s="47"/>
      <c r="G201" s="47"/>
      <c r="H201" s="44"/>
      <c r="I201" s="47"/>
      <c r="J201" s="60"/>
    </row>
    <row r="202" spans="1:10" ht="22.5" hidden="1" customHeight="1" x14ac:dyDescent="0.15">
      <c r="A202" s="44">
        <v>3</v>
      </c>
      <c r="B202" s="44">
        <v>7</v>
      </c>
      <c r="C202" s="59" t="s">
        <v>74</v>
      </c>
      <c r="D202" s="47"/>
      <c r="E202" s="47"/>
      <c r="F202" s="47"/>
      <c r="G202" s="47"/>
      <c r="H202" s="44"/>
      <c r="I202" s="47"/>
      <c r="J202" s="60"/>
    </row>
    <row r="203" spans="1:10" ht="22.5" hidden="1" customHeight="1" x14ac:dyDescent="0.15">
      <c r="A203" s="44">
        <v>3</v>
      </c>
      <c r="B203" s="23">
        <v>8</v>
      </c>
      <c r="C203" s="24" t="s">
        <v>5</v>
      </c>
      <c r="D203" s="47"/>
      <c r="E203" s="47"/>
      <c r="F203" s="47"/>
      <c r="G203" s="47"/>
      <c r="H203" s="44"/>
      <c r="I203" s="47"/>
      <c r="J203" s="60"/>
    </row>
    <row r="204" spans="1:10" ht="22.5" hidden="1" customHeight="1" x14ac:dyDescent="0.15">
      <c r="A204" s="44">
        <v>3</v>
      </c>
      <c r="B204" s="44">
        <v>9</v>
      </c>
      <c r="C204" s="59" t="s">
        <v>0</v>
      </c>
      <c r="D204" s="47"/>
      <c r="E204" s="47"/>
      <c r="F204" s="47"/>
      <c r="G204" s="47"/>
      <c r="H204" s="44"/>
      <c r="I204" s="47"/>
      <c r="J204" s="60"/>
    </row>
    <row r="205" spans="1:10" ht="22.5" hidden="1" customHeight="1" x14ac:dyDescent="0.15">
      <c r="A205" s="44">
        <v>3</v>
      </c>
      <c r="B205" s="23">
        <v>10</v>
      </c>
      <c r="C205" s="24" t="s">
        <v>1</v>
      </c>
      <c r="D205" s="47"/>
      <c r="E205" s="47"/>
      <c r="F205" s="47"/>
      <c r="G205" s="47"/>
      <c r="H205" s="44"/>
      <c r="I205" s="47"/>
      <c r="J205" s="60"/>
    </row>
    <row r="206" spans="1:10" ht="22.5" hidden="1" customHeight="1" x14ac:dyDescent="0.15">
      <c r="A206" s="44">
        <v>3</v>
      </c>
      <c r="B206" s="44">
        <v>11</v>
      </c>
      <c r="C206" s="24" t="s">
        <v>73</v>
      </c>
      <c r="D206" s="47"/>
      <c r="E206" s="47"/>
      <c r="F206" s="47"/>
      <c r="G206" s="47"/>
      <c r="H206" s="44"/>
      <c r="I206" s="47"/>
      <c r="J206" s="60"/>
    </row>
    <row r="207" spans="1:10" ht="22.5" hidden="1" customHeight="1" x14ac:dyDescent="0.15">
      <c r="A207" s="44">
        <v>3</v>
      </c>
      <c r="B207" s="23">
        <v>12</v>
      </c>
      <c r="C207" s="24" t="s">
        <v>37</v>
      </c>
      <c r="D207" s="47"/>
      <c r="E207" s="47"/>
      <c r="F207" s="47"/>
      <c r="G207" s="47"/>
      <c r="H207" s="44"/>
      <c r="I207" s="47"/>
      <c r="J207" s="60"/>
    </row>
    <row r="208" spans="1:10" ht="22.5" hidden="1" customHeight="1" x14ac:dyDescent="0.15">
      <c r="A208" s="44">
        <v>3</v>
      </c>
      <c r="B208" s="44">
        <v>13</v>
      </c>
      <c r="C208" s="24" t="s">
        <v>3</v>
      </c>
      <c r="D208" s="47"/>
      <c r="E208" s="47"/>
      <c r="F208" s="47"/>
      <c r="G208" s="47"/>
      <c r="H208" s="44"/>
      <c r="I208" s="47"/>
      <c r="J208" s="60"/>
    </row>
    <row r="209" spans="1:10" ht="22.5" hidden="1" customHeight="1" x14ac:dyDescent="0.15">
      <c r="A209" s="44">
        <v>3</v>
      </c>
      <c r="B209" s="23">
        <v>14</v>
      </c>
      <c r="C209" s="59" t="s">
        <v>74</v>
      </c>
      <c r="D209" s="47"/>
      <c r="E209" s="47"/>
      <c r="F209" s="47"/>
      <c r="G209" s="47"/>
      <c r="H209" s="44"/>
      <c r="I209" s="47"/>
      <c r="J209" s="60"/>
    </row>
    <row r="210" spans="1:10" ht="22.5" hidden="1" customHeight="1" x14ac:dyDescent="0.15">
      <c r="A210" s="44">
        <v>3</v>
      </c>
      <c r="B210" s="44">
        <v>15</v>
      </c>
      <c r="C210" s="24" t="s">
        <v>5</v>
      </c>
      <c r="D210" s="47"/>
      <c r="E210" s="47"/>
      <c r="F210" s="47"/>
      <c r="G210" s="47"/>
      <c r="H210" s="44"/>
      <c r="I210" s="47"/>
      <c r="J210" s="60"/>
    </row>
    <row r="211" spans="1:10" ht="22.5" hidden="1" customHeight="1" x14ac:dyDescent="0.15">
      <c r="A211" s="44">
        <v>3</v>
      </c>
      <c r="B211" s="23">
        <v>16</v>
      </c>
      <c r="C211" s="59" t="s">
        <v>0</v>
      </c>
      <c r="D211" s="47"/>
      <c r="E211" s="47"/>
      <c r="F211" s="47"/>
      <c r="G211" s="47"/>
      <c r="H211" s="44"/>
      <c r="I211" s="47"/>
      <c r="J211" s="60"/>
    </row>
    <row r="212" spans="1:10" ht="22.5" hidden="1" customHeight="1" x14ac:dyDescent="0.15">
      <c r="A212" s="44">
        <v>3</v>
      </c>
      <c r="B212" s="44">
        <v>17</v>
      </c>
      <c r="C212" s="24" t="s">
        <v>1</v>
      </c>
      <c r="D212" s="47"/>
      <c r="E212" s="47"/>
      <c r="F212" s="47"/>
      <c r="G212" s="47"/>
      <c r="H212" s="44"/>
      <c r="I212" s="47"/>
      <c r="J212" s="60"/>
    </row>
    <row r="213" spans="1:10" ht="22.5" hidden="1" customHeight="1" x14ac:dyDescent="0.15">
      <c r="A213" s="44">
        <v>3</v>
      </c>
      <c r="B213" s="23">
        <v>18</v>
      </c>
      <c r="C213" s="24" t="s">
        <v>73</v>
      </c>
      <c r="D213" s="47"/>
      <c r="E213" s="47"/>
      <c r="F213" s="47"/>
      <c r="G213" s="47"/>
      <c r="H213" s="44"/>
      <c r="I213" s="47"/>
      <c r="J213" s="60"/>
    </row>
    <row r="214" spans="1:10" ht="22.5" hidden="1" customHeight="1" x14ac:dyDescent="0.15">
      <c r="A214" s="44">
        <v>3</v>
      </c>
      <c r="B214" s="44">
        <v>19</v>
      </c>
      <c r="C214" s="24" t="s">
        <v>37</v>
      </c>
      <c r="D214" s="47"/>
      <c r="E214" s="47"/>
      <c r="F214" s="47"/>
      <c r="G214" s="47"/>
      <c r="H214" s="44"/>
      <c r="I214" s="47"/>
      <c r="J214" s="60"/>
    </row>
    <row r="215" spans="1:10" ht="22.5" hidden="1" customHeight="1" x14ac:dyDescent="0.15">
      <c r="A215" s="44">
        <v>3</v>
      </c>
      <c r="B215" s="23">
        <v>20</v>
      </c>
      <c r="C215" s="24" t="s">
        <v>3</v>
      </c>
      <c r="D215" s="47"/>
      <c r="E215" s="47"/>
      <c r="F215" s="47"/>
      <c r="G215" s="47"/>
      <c r="H215" s="44"/>
      <c r="I215" s="47"/>
      <c r="J215" s="60"/>
    </row>
    <row r="216" spans="1:10" ht="22.5" hidden="1" customHeight="1" x14ac:dyDescent="0.15">
      <c r="A216" s="44">
        <v>3</v>
      </c>
      <c r="B216" s="44">
        <v>21</v>
      </c>
      <c r="C216" s="59" t="s">
        <v>74</v>
      </c>
      <c r="D216" s="47"/>
      <c r="E216" s="47"/>
      <c r="F216" s="47"/>
      <c r="G216" s="47"/>
      <c r="H216" s="44"/>
      <c r="I216" s="47"/>
      <c r="J216" s="60"/>
    </row>
    <row r="217" spans="1:10" ht="22.5" hidden="1" customHeight="1" x14ac:dyDescent="0.15">
      <c r="A217" s="44">
        <v>3</v>
      </c>
      <c r="B217" s="23">
        <v>22</v>
      </c>
      <c r="C217" s="24" t="s">
        <v>5</v>
      </c>
      <c r="D217" s="47"/>
      <c r="E217" s="47"/>
      <c r="F217" s="47"/>
      <c r="G217" s="47"/>
      <c r="H217" s="44"/>
      <c r="I217" s="47"/>
      <c r="J217" s="60"/>
    </row>
    <row r="218" spans="1:10" ht="22.5" hidden="1" customHeight="1" x14ac:dyDescent="0.15">
      <c r="A218" s="44">
        <v>3</v>
      </c>
      <c r="B218" s="44">
        <v>23</v>
      </c>
      <c r="C218" s="59" t="s">
        <v>0</v>
      </c>
      <c r="D218" s="47"/>
      <c r="E218" s="47"/>
      <c r="F218" s="47"/>
      <c r="G218" s="47"/>
      <c r="H218" s="44"/>
      <c r="I218" s="47"/>
      <c r="J218" s="60"/>
    </row>
    <row r="219" spans="1:10" ht="22.5" hidden="1" customHeight="1" x14ac:dyDescent="0.15">
      <c r="A219" s="44">
        <v>3</v>
      </c>
      <c r="B219" s="23">
        <v>24</v>
      </c>
      <c r="C219" s="24" t="s">
        <v>1</v>
      </c>
      <c r="D219" s="47"/>
      <c r="E219" s="47"/>
      <c r="F219" s="47"/>
      <c r="G219" s="47"/>
      <c r="H219" s="44"/>
      <c r="I219" s="47"/>
      <c r="J219" s="60"/>
    </row>
    <row r="220" spans="1:10" ht="22.5" hidden="1" customHeight="1" x14ac:dyDescent="0.15">
      <c r="A220" s="44">
        <v>3</v>
      </c>
      <c r="B220" s="44">
        <v>25</v>
      </c>
      <c r="C220" s="24" t="s">
        <v>73</v>
      </c>
      <c r="D220" s="47"/>
      <c r="E220" s="47"/>
      <c r="F220" s="47"/>
      <c r="G220" s="47"/>
      <c r="H220" s="44"/>
      <c r="I220" s="47"/>
      <c r="J220" s="60"/>
    </row>
    <row r="221" spans="1:10" ht="22.5" hidden="1" customHeight="1" x14ac:dyDescent="0.15">
      <c r="A221" s="44">
        <v>3</v>
      </c>
      <c r="B221" s="23">
        <v>26</v>
      </c>
      <c r="C221" s="24" t="s">
        <v>37</v>
      </c>
      <c r="D221" s="47"/>
      <c r="E221" s="47"/>
      <c r="F221" s="47"/>
      <c r="G221" s="47"/>
      <c r="H221" s="44"/>
      <c r="I221" s="47"/>
      <c r="J221" s="60"/>
    </row>
    <row r="222" spans="1:10" ht="22.5" hidden="1" customHeight="1" x14ac:dyDescent="0.15">
      <c r="A222" s="44">
        <v>3</v>
      </c>
      <c r="B222" s="44">
        <v>27</v>
      </c>
      <c r="C222" s="24" t="s">
        <v>3</v>
      </c>
      <c r="D222" s="47"/>
      <c r="E222" s="47"/>
      <c r="F222" s="47"/>
      <c r="G222" s="47"/>
      <c r="H222" s="44"/>
      <c r="I222" s="47"/>
      <c r="J222" s="60"/>
    </row>
    <row r="223" spans="1:10" ht="22.5" hidden="1" customHeight="1" x14ac:dyDescent="0.15">
      <c r="A223" s="44">
        <v>3</v>
      </c>
      <c r="B223" s="23">
        <v>28</v>
      </c>
      <c r="C223" s="59" t="s">
        <v>74</v>
      </c>
      <c r="D223" s="47"/>
      <c r="E223" s="47"/>
      <c r="F223" s="47"/>
      <c r="G223" s="47"/>
      <c r="H223" s="44"/>
      <c r="I223" s="47"/>
      <c r="J223" s="60"/>
    </row>
    <row r="224" spans="1:10" ht="22.5" hidden="1" customHeight="1" x14ac:dyDescent="0.15">
      <c r="A224" s="44">
        <v>3</v>
      </c>
      <c r="B224" s="44">
        <v>29</v>
      </c>
      <c r="C224" s="24" t="s">
        <v>5</v>
      </c>
      <c r="D224" s="47"/>
      <c r="E224" s="47"/>
      <c r="F224" s="47"/>
      <c r="G224" s="47"/>
      <c r="H224" s="44"/>
      <c r="I224" s="47"/>
      <c r="J224" s="60"/>
    </row>
    <row r="225" spans="1:10" ht="22.5" hidden="1" customHeight="1" x14ac:dyDescent="0.15">
      <c r="A225" s="44">
        <v>3</v>
      </c>
      <c r="B225" s="23">
        <v>30</v>
      </c>
      <c r="C225" s="59" t="s">
        <v>0</v>
      </c>
      <c r="D225" s="47"/>
      <c r="E225" s="47"/>
      <c r="F225" s="47"/>
      <c r="G225" s="47"/>
      <c r="H225" s="44"/>
      <c r="I225" s="47"/>
      <c r="J225" s="60"/>
    </row>
    <row r="226" spans="1:10" ht="22.5" hidden="1" customHeight="1" x14ac:dyDescent="0.15">
      <c r="A226" s="44">
        <v>3</v>
      </c>
      <c r="B226" s="44">
        <v>31</v>
      </c>
      <c r="C226" s="24" t="s">
        <v>1</v>
      </c>
      <c r="D226" s="47"/>
      <c r="E226" s="47"/>
      <c r="F226" s="47"/>
      <c r="G226" s="47"/>
      <c r="H226" s="44"/>
      <c r="I226" s="47"/>
      <c r="J226" s="60"/>
    </row>
    <row r="227" spans="1:10" ht="22.5" hidden="1" customHeight="1" x14ac:dyDescent="0.15">
      <c r="A227" s="142" t="s">
        <v>94</v>
      </c>
      <c r="B227" s="143"/>
      <c r="C227" s="144"/>
      <c r="D227" s="66"/>
      <c r="E227" s="32">
        <f>SUM(E196:E226)</f>
        <v>0</v>
      </c>
      <c r="F227" s="62"/>
      <c r="G227" s="32">
        <f>SUM(G196:G226)</f>
        <v>0</v>
      </c>
      <c r="H227" s="62"/>
      <c r="I227" s="32">
        <f>SUM(I196:I226)</f>
        <v>0</v>
      </c>
      <c r="J227" s="63"/>
    </row>
    <row r="228" spans="1:10" ht="22.5" customHeight="1" x14ac:dyDescent="0.15">
      <c r="A228" s="142" t="s">
        <v>77</v>
      </c>
      <c r="B228" s="143"/>
      <c r="C228" s="144"/>
      <c r="D228" s="66"/>
      <c r="E228" s="32">
        <f>SUM(E39,E71)</f>
        <v>18</v>
      </c>
      <c r="F228" s="62"/>
      <c r="G228" s="32">
        <f>SUM(G39,G71)</f>
        <v>18</v>
      </c>
      <c r="H228" s="62"/>
      <c r="I228" s="32">
        <f>SUM(I39,I71)</f>
        <v>125</v>
      </c>
      <c r="J228" s="63"/>
    </row>
  </sheetData>
  <sheetProtection selectLockedCells="1"/>
  <mergeCells count="15">
    <mergeCell ref="A228:C228"/>
    <mergeCell ref="A39:C39"/>
    <mergeCell ref="B2:D2"/>
    <mergeCell ref="F3:G3"/>
    <mergeCell ref="H3:J3"/>
    <mergeCell ref="A5:C6"/>
    <mergeCell ref="A7:A8"/>
    <mergeCell ref="B7:B8"/>
    <mergeCell ref="C7:C8"/>
    <mergeCell ref="A71:C71"/>
    <mergeCell ref="A102:C102"/>
    <mergeCell ref="A134:C134"/>
    <mergeCell ref="A166:C166"/>
    <mergeCell ref="A195:C195"/>
    <mergeCell ref="A227:C227"/>
  </mergeCells>
  <phoneticPr fontId="1"/>
  <pageMargins left="0.49" right="0.45" top="0.31" bottom="0.27" header="0.3" footer="0.3"/>
  <pageSetup paperSize="9"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1"/>
  <sheetViews>
    <sheetView view="pageBreakPreview" zoomScale="85" zoomScaleNormal="100" zoomScaleSheetLayoutView="85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L169" sqref="L169"/>
    </sheetView>
  </sheetViews>
  <sheetFormatPr defaultRowHeight="13.5" x14ac:dyDescent="0.15"/>
  <cols>
    <col min="1" max="1" width="3.375" style="1" bestFit="1" customWidth="1"/>
    <col min="2" max="2" width="3.5" style="1" bestFit="1" customWidth="1"/>
    <col min="3" max="3" width="5.25" style="2" bestFit="1" customWidth="1"/>
    <col min="4" max="4" width="13.875" style="2" bestFit="1" customWidth="1"/>
    <col min="5" max="10" width="13.875" style="1" customWidth="1"/>
    <col min="11" max="16384" width="9" style="1"/>
  </cols>
  <sheetData>
    <row r="1" spans="1:10" ht="14.25" thickBot="1" x14ac:dyDescent="0.2"/>
    <row r="2" spans="1:10" ht="44.25" customHeight="1" thickTop="1" thickBot="1" x14ac:dyDescent="0.2">
      <c r="B2" s="115" t="s">
        <v>7</v>
      </c>
      <c r="C2" s="116"/>
      <c r="D2" s="117"/>
      <c r="E2" s="139" t="s">
        <v>96</v>
      </c>
      <c r="F2" s="140"/>
      <c r="G2" s="140"/>
      <c r="H2" s="140"/>
      <c r="I2" s="140"/>
      <c r="J2" s="140"/>
    </row>
    <row r="3" spans="1:10" ht="22.5" customHeight="1" thickTop="1" x14ac:dyDescent="0.15">
      <c r="F3" s="141"/>
      <c r="G3" s="141"/>
      <c r="H3" s="141" t="s">
        <v>56</v>
      </c>
      <c r="I3" s="141"/>
      <c r="J3" s="3" t="s">
        <v>103</v>
      </c>
    </row>
    <row r="4" spans="1:10" ht="24" customHeight="1" x14ac:dyDescent="0.15"/>
    <row r="5" spans="1:10" s="2" customFormat="1" x14ac:dyDescent="0.15">
      <c r="A5" s="145" t="s">
        <v>10</v>
      </c>
      <c r="B5" s="146"/>
      <c r="C5" s="147"/>
      <c r="D5" s="4" t="s">
        <v>11</v>
      </c>
      <c r="E5" s="4" t="s">
        <v>12</v>
      </c>
      <c r="F5" s="4" t="s">
        <v>13</v>
      </c>
      <c r="G5" s="4" t="s">
        <v>14</v>
      </c>
      <c r="H5" s="4" t="s">
        <v>15</v>
      </c>
      <c r="I5" s="4" t="s">
        <v>16</v>
      </c>
      <c r="J5" s="5" t="s">
        <v>17</v>
      </c>
    </row>
    <row r="6" spans="1:10" s="2" customFormat="1" ht="42" customHeight="1" x14ac:dyDescent="0.15">
      <c r="A6" s="148"/>
      <c r="B6" s="149"/>
      <c r="C6" s="150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7" t="s">
        <v>23</v>
      </c>
    </row>
    <row r="7" spans="1:10" s="11" customFormat="1" ht="48" x14ac:dyDescent="0.15">
      <c r="A7" s="151" t="s">
        <v>24</v>
      </c>
      <c r="B7" s="153" t="s">
        <v>25</v>
      </c>
      <c r="C7" s="153" t="s">
        <v>26</v>
      </c>
      <c r="D7" s="8" t="s">
        <v>27</v>
      </c>
      <c r="E7" s="9" t="s">
        <v>28</v>
      </c>
      <c r="F7" s="9" t="s">
        <v>29</v>
      </c>
      <c r="G7" s="9" t="s">
        <v>30</v>
      </c>
      <c r="H7" s="9" t="s">
        <v>31</v>
      </c>
      <c r="I7" s="8" t="s">
        <v>32</v>
      </c>
      <c r="J7" s="10" t="s">
        <v>33</v>
      </c>
    </row>
    <row r="8" spans="1:10" s="16" customFormat="1" ht="16.5" customHeight="1" x14ac:dyDescent="0.15">
      <c r="A8" s="152"/>
      <c r="B8" s="154"/>
      <c r="C8" s="154"/>
      <c r="D8" s="12" t="s">
        <v>34</v>
      </c>
      <c r="E8" s="13" t="s">
        <v>34</v>
      </c>
      <c r="F8" s="13" t="s">
        <v>34</v>
      </c>
      <c r="G8" s="13" t="s">
        <v>34</v>
      </c>
      <c r="H8" s="14" t="s">
        <v>35</v>
      </c>
      <c r="I8" s="13" t="s">
        <v>36</v>
      </c>
      <c r="J8" s="15" t="s">
        <v>36</v>
      </c>
    </row>
    <row r="9" spans="1:10" ht="22.5" hidden="1" customHeight="1" x14ac:dyDescent="0.15">
      <c r="A9" s="17">
        <v>9</v>
      </c>
      <c r="B9" s="18">
        <v>1</v>
      </c>
      <c r="C9" s="19" t="s">
        <v>0</v>
      </c>
      <c r="D9" s="20">
        <f>久慈市!D9+宮古市・本部!D9+宮古市・新里サテ!D9+宮古市・川井サテ!D9+岩泉町・本部!D9+岩泉町・小本サテ!D9+岩泉町・小川サテ!D9+遠野市!D9+大槌町!D9+野田村!D9</f>
        <v>0</v>
      </c>
      <c r="E9" s="18">
        <f>SUM(久慈市:野田村!E9)</f>
        <v>71</v>
      </c>
      <c r="F9" s="18">
        <f>SUM(久慈市:野田村!F9)</f>
        <v>2</v>
      </c>
      <c r="G9" s="18">
        <f>SUM(久慈市:野田村!G9)</f>
        <v>0</v>
      </c>
      <c r="H9" s="18">
        <f>D9+E9-G9</f>
        <v>71</v>
      </c>
      <c r="I9" s="18">
        <f>SUM(久慈市:野田村!I9)</f>
        <v>41</v>
      </c>
      <c r="J9" s="21">
        <f>SUM(久慈市:野田村!J9)</f>
        <v>13</v>
      </c>
    </row>
    <row r="10" spans="1:10" ht="22.5" hidden="1" customHeight="1" x14ac:dyDescent="0.15">
      <c r="A10" s="22">
        <v>9</v>
      </c>
      <c r="B10" s="23">
        <v>2</v>
      </c>
      <c r="C10" s="24" t="s">
        <v>1</v>
      </c>
      <c r="D10" s="25">
        <f>H9</f>
        <v>71</v>
      </c>
      <c r="E10" s="23">
        <f>SUM(久慈市:野田村!E10)</f>
        <v>157</v>
      </c>
      <c r="F10" s="23">
        <f>SUM(久慈市:野田村!F10)</f>
        <v>36</v>
      </c>
      <c r="G10" s="23">
        <f>SUM(久慈市:野田村!G10)</f>
        <v>13</v>
      </c>
      <c r="H10" s="23">
        <f t="shared" ref="H10:H24" si="0">D10+E10-G10</f>
        <v>215</v>
      </c>
      <c r="I10" s="23">
        <f>SUM(久慈市:野田村!I10)</f>
        <v>173</v>
      </c>
      <c r="J10" s="26">
        <f>SUM(久慈市:野田村!J10)</f>
        <v>150</v>
      </c>
    </row>
    <row r="11" spans="1:10" ht="22.5" hidden="1" customHeight="1" x14ac:dyDescent="0.15">
      <c r="A11" s="22">
        <v>9</v>
      </c>
      <c r="B11" s="23">
        <v>3</v>
      </c>
      <c r="C11" s="24" t="s">
        <v>2</v>
      </c>
      <c r="D11" s="25">
        <f t="shared" ref="D11:D25" si="1">H10</f>
        <v>215</v>
      </c>
      <c r="E11" s="23">
        <f>SUM(久慈市:野田村!E11)</f>
        <v>128</v>
      </c>
      <c r="F11" s="23">
        <f>SUM(久慈市:野田村!F11)</f>
        <v>99</v>
      </c>
      <c r="G11" s="23">
        <f>SUM(久慈市:野田村!G11)</f>
        <v>43</v>
      </c>
      <c r="H11" s="23">
        <f t="shared" si="0"/>
        <v>300</v>
      </c>
      <c r="I11" s="23">
        <f>SUM(久慈市:野田村!I11)</f>
        <v>457</v>
      </c>
      <c r="J11" s="26">
        <f>SUM(久慈市:野田村!J11)</f>
        <v>150</v>
      </c>
    </row>
    <row r="12" spans="1:10" ht="22.5" hidden="1" customHeight="1" x14ac:dyDescent="0.15">
      <c r="A12" s="22">
        <v>9</v>
      </c>
      <c r="B12" s="23">
        <v>4</v>
      </c>
      <c r="C12" s="24" t="s">
        <v>37</v>
      </c>
      <c r="D12" s="25">
        <f t="shared" si="1"/>
        <v>300</v>
      </c>
      <c r="E12" s="23">
        <f>SUM(久慈市:野田村!E12)</f>
        <v>140</v>
      </c>
      <c r="F12" s="23">
        <f>SUM(久慈市:野田村!F12)</f>
        <v>106</v>
      </c>
      <c r="G12" s="23">
        <f>SUM(久慈市:野田村!G12)</f>
        <v>62</v>
      </c>
      <c r="H12" s="23">
        <f t="shared" si="0"/>
        <v>378</v>
      </c>
      <c r="I12" s="23">
        <f>SUM(久慈市:野田村!I12)</f>
        <v>662</v>
      </c>
      <c r="J12" s="26">
        <f>SUM(久慈市:野田村!J12)</f>
        <v>29</v>
      </c>
    </row>
    <row r="13" spans="1:10" ht="22.5" hidden="1" customHeight="1" x14ac:dyDescent="0.15">
      <c r="A13" s="22">
        <v>9</v>
      </c>
      <c r="B13" s="23">
        <v>5</v>
      </c>
      <c r="C13" s="24" t="s">
        <v>3</v>
      </c>
      <c r="D13" s="25">
        <f t="shared" si="1"/>
        <v>378</v>
      </c>
      <c r="E13" s="23">
        <f>SUM(久慈市:野田村!E13)</f>
        <v>37</v>
      </c>
      <c r="F13" s="23">
        <f>SUM(久慈市:野田村!F13)</f>
        <v>44</v>
      </c>
      <c r="G13" s="23">
        <f>SUM(久慈市:野田村!G13)</f>
        <v>36</v>
      </c>
      <c r="H13" s="23">
        <f t="shared" si="0"/>
        <v>379</v>
      </c>
      <c r="I13" s="23">
        <f>SUM(久慈市:野田村!I13)</f>
        <v>174</v>
      </c>
      <c r="J13" s="26">
        <f>SUM(久慈市:野田村!J13)</f>
        <v>39</v>
      </c>
    </row>
    <row r="14" spans="1:10" ht="22.5" hidden="1" customHeight="1" x14ac:dyDescent="0.15">
      <c r="A14" s="22">
        <v>9</v>
      </c>
      <c r="B14" s="23">
        <v>6</v>
      </c>
      <c r="C14" s="24" t="s">
        <v>4</v>
      </c>
      <c r="D14" s="25">
        <f t="shared" si="1"/>
        <v>379</v>
      </c>
      <c r="E14" s="23">
        <f>SUM(久慈市:野田村!E14)</f>
        <v>54</v>
      </c>
      <c r="F14" s="23">
        <f>SUM(久慈市:野田村!F14)</f>
        <v>36</v>
      </c>
      <c r="G14" s="23">
        <f>SUM(久慈市:野田村!G14)</f>
        <v>27</v>
      </c>
      <c r="H14" s="23">
        <f t="shared" si="0"/>
        <v>406</v>
      </c>
      <c r="I14" s="23">
        <f>SUM(久慈市:野田村!I14)</f>
        <v>215</v>
      </c>
      <c r="J14" s="26">
        <f>SUM(久慈市:野田村!J14)</f>
        <v>62</v>
      </c>
    </row>
    <row r="15" spans="1:10" ht="22.5" hidden="1" customHeight="1" x14ac:dyDescent="0.15">
      <c r="A15" s="22">
        <v>9</v>
      </c>
      <c r="B15" s="23">
        <v>7</v>
      </c>
      <c r="C15" s="24" t="s">
        <v>5</v>
      </c>
      <c r="D15" s="25">
        <f t="shared" si="1"/>
        <v>406</v>
      </c>
      <c r="E15" s="23">
        <f>SUM(久慈市:野田村!E15)</f>
        <v>49</v>
      </c>
      <c r="F15" s="23">
        <f>SUM(久慈市:野田村!F15)</f>
        <v>59</v>
      </c>
      <c r="G15" s="23">
        <f>SUM(久慈市:野田村!G15)</f>
        <v>26</v>
      </c>
      <c r="H15" s="23">
        <f t="shared" si="0"/>
        <v>429</v>
      </c>
      <c r="I15" s="23">
        <f>SUM(久慈市:野田村!I15)</f>
        <v>398</v>
      </c>
      <c r="J15" s="26">
        <f>SUM(久慈市:野田村!J15)</f>
        <v>59</v>
      </c>
    </row>
    <row r="16" spans="1:10" ht="22.5" hidden="1" customHeight="1" x14ac:dyDescent="0.15">
      <c r="A16" s="22">
        <v>9</v>
      </c>
      <c r="B16" s="23">
        <v>8</v>
      </c>
      <c r="C16" s="24" t="s">
        <v>0</v>
      </c>
      <c r="D16" s="25">
        <f t="shared" si="1"/>
        <v>429</v>
      </c>
      <c r="E16" s="23">
        <f>SUM(久慈市:野田村!E16)</f>
        <v>49</v>
      </c>
      <c r="F16" s="23">
        <f>SUM(久慈市:野田村!F16)</f>
        <v>14</v>
      </c>
      <c r="G16" s="23">
        <f>SUM(久慈市:野田村!G16)</f>
        <v>6</v>
      </c>
      <c r="H16" s="23">
        <f t="shared" si="0"/>
        <v>472</v>
      </c>
      <c r="I16" s="23">
        <f>SUM(久慈市:野田村!I16)</f>
        <v>93</v>
      </c>
      <c r="J16" s="26">
        <f>SUM(久慈市:野田村!J16)</f>
        <v>62</v>
      </c>
    </row>
    <row r="17" spans="1:10" ht="22.5" hidden="1" customHeight="1" x14ac:dyDescent="0.15">
      <c r="A17" s="22">
        <v>9</v>
      </c>
      <c r="B17" s="23">
        <v>9</v>
      </c>
      <c r="C17" s="24" t="s">
        <v>1</v>
      </c>
      <c r="D17" s="25">
        <f t="shared" si="1"/>
        <v>472</v>
      </c>
      <c r="E17" s="23">
        <f>SUM(久慈市:野田村!E17)</f>
        <v>50</v>
      </c>
      <c r="F17" s="23">
        <f>SUM(久慈市:野田村!F17)</f>
        <v>33</v>
      </c>
      <c r="G17" s="23">
        <f>SUM(久慈市:野田村!G17)</f>
        <v>20</v>
      </c>
      <c r="H17" s="23">
        <f t="shared" si="0"/>
        <v>502</v>
      </c>
      <c r="I17" s="23">
        <f>SUM(久慈市:野田村!I17)</f>
        <v>163</v>
      </c>
      <c r="J17" s="26">
        <f>SUM(久慈市:野田村!J17)</f>
        <v>541</v>
      </c>
    </row>
    <row r="18" spans="1:10" ht="22.5" hidden="1" customHeight="1" x14ac:dyDescent="0.15">
      <c r="A18" s="22">
        <v>9</v>
      </c>
      <c r="B18" s="23">
        <v>10</v>
      </c>
      <c r="C18" s="24" t="s">
        <v>2</v>
      </c>
      <c r="D18" s="25">
        <f t="shared" si="1"/>
        <v>502</v>
      </c>
      <c r="E18" s="23">
        <f>SUM(久慈市:野田村!E18)</f>
        <v>49</v>
      </c>
      <c r="F18" s="23">
        <f>SUM(久慈市:野田村!F18)</f>
        <v>130</v>
      </c>
      <c r="G18" s="23">
        <f>SUM(久慈市:野田村!G18)</f>
        <v>96</v>
      </c>
      <c r="H18" s="23">
        <f t="shared" si="0"/>
        <v>455</v>
      </c>
      <c r="I18" s="23">
        <f>SUM(久慈市:野田村!I18)</f>
        <v>935</v>
      </c>
      <c r="J18" s="26">
        <f>SUM(久慈市:野田村!J18)</f>
        <v>512</v>
      </c>
    </row>
    <row r="19" spans="1:10" ht="22.5" hidden="1" customHeight="1" x14ac:dyDescent="0.15">
      <c r="A19" s="22">
        <v>9</v>
      </c>
      <c r="B19" s="23">
        <v>11</v>
      </c>
      <c r="C19" s="24" t="s">
        <v>37</v>
      </c>
      <c r="D19" s="25">
        <f t="shared" si="1"/>
        <v>455</v>
      </c>
      <c r="E19" s="23">
        <f>SUM(久慈市:野田村!E19)</f>
        <v>30</v>
      </c>
      <c r="F19" s="23">
        <f>SUM(久慈市:野田村!F19)</f>
        <v>134</v>
      </c>
      <c r="G19" s="23">
        <f>SUM(久慈市:野田村!G19)</f>
        <v>77</v>
      </c>
      <c r="H19" s="23">
        <f t="shared" si="0"/>
        <v>408</v>
      </c>
      <c r="I19" s="23">
        <f>SUM(久慈市:野田村!I19)</f>
        <v>835</v>
      </c>
      <c r="J19" s="26">
        <f>SUM(久慈市:野田村!J19)</f>
        <v>158</v>
      </c>
    </row>
    <row r="20" spans="1:10" ht="22.5" hidden="1" customHeight="1" x14ac:dyDescent="0.15">
      <c r="A20" s="22">
        <v>9</v>
      </c>
      <c r="B20" s="23">
        <v>12</v>
      </c>
      <c r="C20" s="24" t="s">
        <v>3</v>
      </c>
      <c r="D20" s="25">
        <f t="shared" si="1"/>
        <v>408</v>
      </c>
      <c r="E20" s="23">
        <f>SUM(久慈市:野田村!E20)</f>
        <v>18</v>
      </c>
      <c r="F20" s="23">
        <f>SUM(久慈市:野田村!F20)</f>
        <v>63</v>
      </c>
      <c r="G20" s="23">
        <f>SUM(久慈市:野田村!G20)</f>
        <v>38</v>
      </c>
      <c r="H20" s="23">
        <f t="shared" si="0"/>
        <v>388</v>
      </c>
      <c r="I20" s="23">
        <f>SUM(久慈市:野田村!I20)</f>
        <v>404</v>
      </c>
      <c r="J20" s="26">
        <f>SUM(久慈市:野田村!J20)</f>
        <v>218</v>
      </c>
    </row>
    <row r="21" spans="1:10" ht="22.5" hidden="1" customHeight="1" x14ac:dyDescent="0.15">
      <c r="A21" s="22">
        <v>9</v>
      </c>
      <c r="B21" s="23">
        <v>13</v>
      </c>
      <c r="C21" s="24" t="s">
        <v>4</v>
      </c>
      <c r="D21" s="25">
        <f t="shared" si="1"/>
        <v>388</v>
      </c>
      <c r="E21" s="23">
        <f>SUM(久慈市:野田村!E21)</f>
        <v>32</v>
      </c>
      <c r="F21" s="23">
        <f>SUM(久慈市:野田村!F21)</f>
        <v>50</v>
      </c>
      <c r="G21" s="23">
        <f>SUM(久慈市:野田村!G21)</f>
        <v>31</v>
      </c>
      <c r="H21" s="23">
        <f t="shared" si="0"/>
        <v>389</v>
      </c>
      <c r="I21" s="23">
        <f>SUM(久慈市:野田村!I21)</f>
        <v>318</v>
      </c>
      <c r="J21" s="26">
        <f>SUM(久慈市:野田村!J21)</f>
        <v>258</v>
      </c>
    </row>
    <row r="22" spans="1:10" ht="22.5" hidden="1" customHeight="1" x14ac:dyDescent="0.15">
      <c r="A22" s="22">
        <v>9</v>
      </c>
      <c r="B22" s="23">
        <v>14</v>
      </c>
      <c r="C22" s="24" t="s">
        <v>5</v>
      </c>
      <c r="D22" s="25">
        <f t="shared" si="1"/>
        <v>389</v>
      </c>
      <c r="E22" s="23">
        <f>SUM(久慈市:野田村!E22)</f>
        <v>37</v>
      </c>
      <c r="F22" s="23">
        <f>SUM(久慈市:野田村!F22)</f>
        <v>78</v>
      </c>
      <c r="G22" s="23">
        <f>SUM(久慈市:野田村!G22)</f>
        <v>31</v>
      </c>
      <c r="H22" s="23">
        <f t="shared" si="0"/>
        <v>395</v>
      </c>
      <c r="I22" s="23">
        <f>SUM(久慈市:野田村!I22)</f>
        <v>390</v>
      </c>
      <c r="J22" s="26">
        <f>SUM(久慈市:野田村!J22)</f>
        <v>212</v>
      </c>
    </row>
    <row r="23" spans="1:10" ht="22.5" hidden="1" customHeight="1" x14ac:dyDescent="0.15">
      <c r="A23" s="22">
        <v>9</v>
      </c>
      <c r="B23" s="23">
        <v>15</v>
      </c>
      <c r="C23" s="24" t="s">
        <v>0</v>
      </c>
      <c r="D23" s="25">
        <f t="shared" si="1"/>
        <v>395</v>
      </c>
      <c r="E23" s="23">
        <f>SUM(久慈市:野田村!E23)</f>
        <v>34</v>
      </c>
      <c r="F23" s="23">
        <f>SUM(久慈市:野田村!F23)</f>
        <v>71</v>
      </c>
      <c r="G23" s="23">
        <f>SUM(久慈市:野田村!G23)</f>
        <v>31</v>
      </c>
      <c r="H23" s="23">
        <f t="shared" si="0"/>
        <v>398</v>
      </c>
      <c r="I23" s="23">
        <f>SUM(久慈市:野田村!I23)</f>
        <v>384</v>
      </c>
      <c r="J23" s="26">
        <f>SUM(久慈市:野田村!J23)</f>
        <v>249</v>
      </c>
    </row>
    <row r="24" spans="1:10" ht="22.5" hidden="1" customHeight="1" x14ac:dyDescent="0.15">
      <c r="A24" s="22">
        <v>9</v>
      </c>
      <c r="B24" s="23">
        <v>16</v>
      </c>
      <c r="C24" s="24" t="s">
        <v>1</v>
      </c>
      <c r="D24" s="25">
        <f t="shared" si="1"/>
        <v>398</v>
      </c>
      <c r="E24" s="23">
        <f>SUM(久慈市:野田村!E24)</f>
        <v>41</v>
      </c>
      <c r="F24" s="23">
        <f>SUM(久慈市:野田村!F24)</f>
        <v>59</v>
      </c>
      <c r="G24" s="23">
        <f>SUM(久慈市:野田村!G24)</f>
        <v>19</v>
      </c>
      <c r="H24" s="23">
        <f t="shared" si="0"/>
        <v>420</v>
      </c>
      <c r="I24" s="23">
        <f>SUM(久慈市:野田村!I24)</f>
        <v>475</v>
      </c>
      <c r="J24" s="26">
        <f>SUM(久慈市:野田村!J24)</f>
        <v>566</v>
      </c>
    </row>
    <row r="25" spans="1:10" ht="22.5" hidden="1" customHeight="1" x14ac:dyDescent="0.15">
      <c r="A25" s="22">
        <v>9</v>
      </c>
      <c r="B25" s="23">
        <v>17</v>
      </c>
      <c r="C25" s="24" t="s">
        <v>2</v>
      </c>
      <c r="D25" s="25">
        <f t="shared" si="1"/>
        <v>420</v>
      </c>
      <c r="E25" s="23">
        <f>SUM(久慈市:野田村!E25)</f>
        <v>30</v>
      </c>
      <c r="F25" s="23">
        <f>SUM(久慈市:野田村!F25)</f>
        <v>127</v>
      </c>
      <c r="G25" s="23">
        <f>SUM(久慈市:野田村!G25)</f>
        <v>39</v>
      </c>
      <c r="H25" s="23">
        <f t="shared" ref="H25:H30" si="2">D25+E25-G25</f>
        <v>411</v>
      </c>
      <c r="I25" s="23">
        <f>SUM(久慈市:野田村!I25)</f>
        <v>1044</v>
      </c>
      <c r="J25" s="26">
        <f>SUM(久慈市:野田村!J25)</f>
        <v>440</v>
      </c>
    </row>
    <row r="26" spans="1:10" ht="22.5" hidden="1" customHeight="1" x14ac:dyDescent="0.15">
      <c r="A26" s="22">
        <v>9</v>
      </c>
      <c r="B26" s="23">
        <v>18</v>
      </c>
      <c r="C26" s="24" t="s">
        <v>37</v>
      </c>
      <c r="D26" s="25">
        <f t="shared" ref="D26:D32" si="3">H25</f>
        <v>411</v>
      </c>
      <c r="E26" s="23">
        <f>SUM(久慈市:野田村!E26)</f>
        <v>37</v>
      </c>
      <c r="F26" s="23">
        <f>SUM(久慈市:野田村!F26)</f>
        <v>126</v>
      </c>
      <c r="G26" s="23">
        <f>SUM(久慈市:野田村!G26)</f>
        <v>46</v>
      </c>
      <c r="H26" s="23">
        <f t="shared" si="2"/>
        <v>402</v>
      </c>
      <c r="I26" s="23">
        <f>SUM(久慈市:野田村!I26)</f>
        <v>1025</v>
      </c>
      <c r="J26" s="26">
        <f>SUM(久慈市:野田村!J26)</f>
        <v>322</v>
      </c>
    </row>
    <row r="27" spans="1:10" ht="22.5" hidden="1" customHeight="1" x14ac:dyDescent="0.15">
      <c r="A27" s="22">
        <v>9</v>
      </c>
      <c r="B27" s="23">
        <v>19</v>
      </c>
      <c r="C27" s="24" t="s">
        <v>3</v>
      </c>
      <c r="D27" s="25">
        <f t="shared" si="3"/>
        <v>402</v>
      </c>
      <c r="E27" s="23">
        <f>SUM(久慈市:野田村!E27)</f>
        <v>44</v>
      </c>
      <c r="F27" s="23">
        <f>SUM(久慈市:野田村!F27)</f>
        <v>101</v>
      </c>
      <c r="G27" s="23">
        <f>SUM(久慈市:野田村!G27)</f>
        <v>46</v>
      </c>
      <c r="H27" s="23">
        <f t="shared" si="2"/>
        <v>400</v>
      </c>
      <c r="I27" s="23">
        <f>SUM(久慈市:野田村!I27)</f>
        <v>763</v>
      </c>
      <c r="J27" s="26">
        <f>SUM(久慈市:野田村!J27)</f>
        <v>180</v>
      </c>
    </row>
    <row r="28" spans="1:10" ht="22.5" hidden="1" customHeight="1" x14ac:dyDescent="0.15">
      <c r="A28" s="22">
        <v>9</v>
      </c>
      <c r="B28" s="23">
        <v>20</v>
      </c>
      <c r="C28" s="24" t="s">
        <v>4</v>
      </c>
      <c r="D28" s="25">
        <f t="shared" si="3"/>
        <v>400</v>
      </c>
      <c r="E28" s="23">
        <f>SUM(久慈市:野田村!E28)</f>
        <v>32</v>
      </c>
      <c r="F28" s="23">
        <f>SUM(久慈市:野田村!F28)</f>
        <v>51</v>
      </c>
      <c r="G28" s="23">
        <f>SUM(久慈市:野田村!G28)</f>
        <v>23</v>
      </c>
      <c r="H28" s="23">
        <f t="shared" si="2"/>
        <v>409</v>
      </c>
      <c r="I28" s="23">
        <f>SUM(久慈市:野田村!I28)</f>
        <v>335</v>
      </c>
      <c r="J28" s="26">
        <f>SUM(久慈市:野田村!J28)</f>
        <v>156</v>
      </c>
    </row>
    <row r="29" spans="1:10" ht="22.5" hidden="1" customHeight="1" x14ac:dyDescent="0.15">
      <c r="A29" s="22">
        <v>9</v>
      </c>
      <c r="B29" s="23">
        <v>21</v>
      </c>
      <c r="C29" s="24" t="s">
        <v>5</v>
      </c>
      <c r="D29" s="25">
        <f t="shared" si="3"/>
        <v>409</v>
      </c>
      <c r="E29" s="23">
        <f>SUM(久慈市:野田村!E29)</f>
        <v>26</v>
      </c>
      <c r="F29" s="23">
        <f>SUM(久慈市:野田村!F29)</f>
        <v>55</v>
      </c>
      <c r="G29" s="23">
        <f>SUM(久慈市:野田村!G29)</f>
        <v>40</v>
      </c>
      <c r="H29" s="23">
        <f t="shared" si="2"/>
        <v>395</v>
      </c>
      <c r="I29" s="23">
        <f>SUM(久慈市:野田村!I29)</f>
        <v>392</v>
      </c>
      <c r="J29" s="26">
        <f>SUM(久慈市:野田村!J29)</f>
        <v>325</v>
      </c>
    </row>
    <row r="30" spans="1:10" ht="22.5" hidden="1" customHeight="1" x14ac:dyDescent="0.15">
      <c r="A30" s="22">
        <v>9</v>
      </c>
      <c r="B30" s="23">
        <v>22</v>
      </c>
      <c r="C30" s="24" t="s">
        <v>0</v>
      </c>
      <c r="D30" s="25">
        <f t="shared" si="3"/>
        <v>395</v>
      </c>
      <c r="E30" s="23">
        <f>SUM(久慈市:野田村!E30)</f>
        <v>12</v>
      </c>
      <c r="F30" s="23">
        <f>SUM(久慈市:野田村!F30)</f>
        <v>108</v>
      </c>
      <c r="G30" s="23">
        <f>SUM(久慈市:野田村!G30)</f>
        <v>37</v>
      </c>
      <c r="H30" s="23">
        <f t="shared" si="2"/>
        <v>370</v>
      </c>
      <c r="I30" s="23">
        <f>SUM(久慈市:野田村!I30)</f>
        <v>885</v>
      </c>
      <c r="J30" s="26">
        <f>SUM(久慈市:野田村!J30)</f>
        <v>255</v>
      </c>
    </row>
    <row r="31" spans="1:10" ht="22.5" hidden="1" customHeight="1" x14ac:dyDescent="0.15">
      <c r="A31" s="22">
        <v>9</v>
      </c>
      <c r="B31" s="23">
        <v>23</v>
      </c>
      <c r="C31" s="24" t="s">
        <v>1</v>
      </c>
      <c r="D31" s="25">
        <f t="shared" si="3"/>
        <v>370</v>
      </c>
      <c r="E31" s="23">
        <f>SUM(久慈市:野田村!E31)</f>
        <v>17</v>
      </c>
      <c r="F31" s="23">
        <f>SUM(久慈市:野田村!F31)</f>
        <v>65</v>
      </c>
      <c r="G31" s="23">
        <f>SUM(久慈市:野田村!G31)</f>
        <v>29</v>
      </c>
      <c r="H31" s="23">
        <f t="shared" ref="H31" si="4">D31+E31-G31</f>
        <v>358</v>
      </c>
      <c r="I31" s="23">
        <f>SUM(久慈市:野田村!I31)</f>
        <v>502</v>
      </c>
      <c r="J31" s="26">
        <f>SUM(久慈市:野田村!J31)</f>
        <v>317</v>
      </c>
    </row>
    <row r="32" spans="1:10" ht="22.5" hidden="1" customHeight="1" x14ac:dyDescent="0.15">
      <c r="A32" s="22">
        <v>9</v>
      </c>
      <c r="B32" s="23">
        <v>24</v>
      </c>
      <c r="C32" s="24" t="s">
        <v>2</v>
      </c>
      <c r="D32" s="25">
        <f t="shared" si="3"/>
        <v>358</v>
      </c>
      <c r="E32" s="23">
        <f>SUM(久慈市:野田村!E32)</f>
        <v>27</v>
      </c>
      <c r="F32" s="23">
        <f>SUM(久慈市:野田村!F32)</f>
        <v>94</v>
      </c>
      <c r="G32" s="23">
        <f>SUM(久慈市:野田村!G32)</f>
        <v>40</v>
      </c>
      <c r="H32" s="23">
        <f t="shared" ref="H32" si="5">D32+E32-G32</f>
        <v>345</v>
      </c>
      <c r="I32" s="23">
        <f>SUM(久慈市:野田村!I32)</f>
        <v>704</v>
      </c>
      <c r="J32" s="26">
        <f>SUM(久慈市:野田村!J32)</f>
        <v>288</v>
      </c>
    </row>
    <row r="33" spans="1:10" ht="22.5" hidden="1" customHeight="1" x14ac:dyDescent="0.15">
      <c r="A33" s="22">
        <v>9</v>
      </c>
      <c r="B33" s="23">
        <v>25</v>
      </c>
      <c r="C33" s="24" t="s">
        <v>37</v>
      </c>
      <c r="D33" s="25">
        <f t="shared" ref="D33:D37" si="6">H32</f>
        <v>345</v>
      </c>
      <c r="E33" s="23">
        <f>SUM(久慈市:野田村!E33)</f>
        <v>7</v>
      </c>
      <c r="F33" s="23">
        <f>SUM(久慈市:野田村!F33)</f>
        <v>69</v>
      </c>
      <c r="G33" s="23">
        <f>SUM(久慈市:野田村!G33)</f>
        <v>27</v>
      </c>
      <c r="H33" s="23">
        <f t="shared" ref="H33:H37" si="7">D33+E33-G33</f>
        <v>325</v>
      </c>
      <c r="I33" s="23">
        <f>SUM(久慈市:野田村!I33)</f>
        <v>506</v>
      </c>
      <c r="J33" s="26">
        <f>SUM(久慈市:野田村!J33)</f>
        <v>83</v>
      </c>
    </row>
    <row r="34" spans="1:10" ht="22.5" hidden="1" customHeight="1" x14ac:dyDescent="0.15">
      <c r="A34" s="22">
        <v>9</v>
      </c>
      <c r="B34" s="23">
        <v>26</v>
      </c>
      <c r="C34" s="24" t="s">
        <v>3</v>
      </c>
      <c r="D34" s="25">
        <f t="shared" si="6"/>
        <v>325</v>
      </c>
      <c r="E34" s="23">
        <f>SUM(久慈市:野田村!E34)</f>
        <v>25</v>
      </c>
      <c r="F34" s="23">
        <f>SUM(久慈市:野田村!F34)</f>
        <v>46</v>
      </c>
      <c r="G34" s="23">
        <f>SUM(久慈市:野田村!G34)</f>
        <v>49</v>
      </c>
      <c r="H34" s="23">
        <f t="shared" si="7"/>
        <v>301</v>
      </c>
      <c r="I34" s="23">
        <f>SUM(久慈市:野田村!I34)</f>
        <v>219</v>
      </c>
      <c r="J34" s="26">
        <f>SUM(久慈市:野田村!J34)</f>
        <v>128</v>
      </c>
    </row>
    <row r="35" spans="1:10" ht="22.5" hidden="1" customHeight="1" x14ac:dyDescent="0.15">
      <c r="A35" s="22">
        <v>9</v>
      </c>
      <c r="B35" s="23">
        <v>27</v>
      </c>
      <c r="C35" s="24" t="s">
        <v>4</v>
      </c>
      <c r="D35" s="25">
        <f t="shared" si="6"/>
        <v>301</v>
      </c>
      <c r="E35" s="23">
        <f>SUM(久慈市:野田村!E35)</f>
        <v>16</v>
      </c>
      <c r="F35" s="23">
        <f>SUM(久慈市:野田村!F35)</f>
        <v>43</v>
      </c>
      <c r="G35" s="23">
        <f>SUM(久慈市:野田村!G35)</f>
        <v>39</v>
      </c>
      <c r="H35" s="23">
        <f t="shared" si="7"/>
        <v>278</v>
      </c>
      <c r="I35" s="23">
        <f>SUM(久慈市:野田村!I35)</f>
        <v>244</v>
      </c>
      <c r="J35" s="26">
        <f>SUM(久慈市:野田村!J35)</f>
        <v>128</v>
      </c>
    </row>
    <row r="36" spans="1:10" ht="22.5" hidden="1" customHeight="1" x14ac:dyDescent="0.15">
      <c r="A36" s="22">
        <v>9</v>
      </c>
      <c r="B36" s="23">
        <v>28</v>
      </c>
      <c r="C36" s="24" t="s">
        <v>5</v>
      </c>
      <c r="D36" s="25">
        <f t="shared" si="6"/>
        <v>278</v>
      </c>
      <c r="E36" s="23">
        <f>SUM(久慈市:野田村!E36)</f>
        <v>17</v>
      </c>
      <c r="F36" s="23">
        <f>SUM(久慈市:野田村!F36)</f>
        <v>37</v>
      </c>
      <c r="G36" s="23">
        <f>SUM(久慈市:野田村!G36)</f>
        <v>15</v>
      </c>
      <c r="H36" s="23">
        <f t="shared" si="7"/>
        <v>280</v>
      </c>
      <c r="I36" s="23">
        <f>SUM(久慈市:野田村!I36)</f>
        <v>263</v>
      </c>
      <c r="J36" s="26">
        <f>SUM(久慈市:野田村!J36)</f>
        <v>127</v>
      </c>
    </row>
    <row r="37" spans="1:10" ht="22.5" hidden="1" customHeight="1" x14ac:dyDescent="0.15">
      <c r="A37" s="22">
        <v>9</v>
      </c>
      <c r="B37" s="23">
        <v>29</v>
      </c>
      <c r="C37" s="24" t="s">
        <v>0</v>
      </c>
      <c r="D37" s="25">
        <f t="shared" si="6"/>
        <v>280</v>
      </c>
      <c r="E37" s="23">
        <f>SUM(久慈市:野田村!E37)</f>
        <v>9</v>
      </c>
      <c r="F37" s="23">
        <f>SUM(久慈市:野田村!F37)</f>
        <v>36</v>
      </c>
      <c r="G37" s="23">
        <f>SUM(久慈市:野田村!G37)</f>
        <v>23</v>
      </c>
      <c r="H37" s="23">
        <f t="shared" si="7"/>
        <v>266</v>
      </c>
      <c r="I37" s="23">
        <f>SUM(久慈市:野田村!I37)</f>
        <v>210</v>
      </c>
      <c r="J37" s="26">
        <f>SUM(久慈市:野田村!J37)</f>
        <v>194</v>
      </c>
    </row>
    <row r="38" spans="1:10" ht="22.5" hidden="1" customHeight="1" x14ac:dyDescent="0.15">
      <c r="A38" s="27">
        <v>9</v>
      </c>
      <c r="B38" s="28">
        <v>30</v>
      </c>
      <c r="C38" s="29" t="s">
        <v>1</v>
      </c>
      <c r="D38" s="30">
        <f t="shared" ref="D38" si="8">H37</f>
        <v>266</v>
      </c>
      <c r="E38" s="47">
        <f>SUM(久慈市:野田村!E38)</f>
        <v>6</v>
      </c>
      <c r="F38" s="47">
        <f>SUM(久慈市:野田村!F38)</f>
        <v>45</v>
      </c>
      <c r="G38" s="47">
        <f>SUM(久慈市:野田村!G38)</f>
        <v>35</v>
      </c>
      <c r="H38" s="47">
        <f t="shared" ref="H38" si="9">D38+E38-G38</f>
        <v>237</v>
      </c>
      <c r="I38" s="47">
        <f>SUM(久慈市:野田村!I38)</f>
        <v>305</v>
      </c>
      <c r="J38" s="60">
        <f>SUM(久慈市:野田村!J38)</f>
        <v>208</v>
      </c>
    </row>
    <row r="39" spans="1:10" ht="22.5" customHeight="1" x14ac:dyDescent="0.15">
      <c r="A39" s="142" t="s">
        <v>76</v>
      </c>
      <c r="B39" s="143"/>
      <c r="C39" s="144"/>
      <c r="D39" s="69"/>
      <c r="E39" s="32">
        <f>SUM(E9:E38)</f>
        <v>1281</v>
      </c>
      <c r="F39" s="62"/>
      <c r="G39" s="32">
        <f>SUM(G9:G38)</f>
        <v>1044</v>
      </c>
      <c r="H39" s="62"/>
      <c r="I39" s="32">
        <f>SUM(I9:I38)</f>
        <v>13514</v>
      </c>
      <c r="J39" s="63"/>
    </row>
    <row r="40" spans="1:10" ht="22.5" hidden="1" customHeight="1" x14ac:dyDescent="0.15">
      <c r="A40" s="44">
        <v>10</v>
      </c>
      <c r="B40" s="44">
        <v>1</v>
      </c>
      <c r="C40" s="59" t="s">
        <v>73</v>
      </c>
      <c r="D40" s="25">
        <f>H38</f>
        <v>237</v>
      </c>
      <c r="E40" s="47">
        <f>SUM(久慈市:野田村!E40)</f>
        <v>4</v>
      </c>
      <c r="F40" s="47">
        <f>SUM(久慈市:野田村!F40)</f>
        <v>56</v>
      </c>
      <c r="G40" s="47">
        <f>SUM(久慈市:野田村!G40)</f>
        <v>17</v>
      </c>
      <c r="H40" s="44">
        <f t="shared" ref="H40:H45" si="10">D40+E40-G40</f>
        <v>224</v>
      </c>
      <c r="I40" s="47">
        <f>SUM(久慈市:野田村!I40)</f>
        <v>372</v>
      </c>
      <c r="J40" s="60">
        <f>SUM(久慈市:野田村!J40)</f>
        <v>246</v>
      </c>
    </row>
    <row r="41" spans="1:10" ht="22.5" hidden="1" customHeight="1" x14ac:dyDescent="0.15">
      <c r="A41" s="44">
        <v>10</v>
      </c>
      <c r="B41" s="23">
        <v>2</v>
      </c>
      <c r="C41" s="24" t="s">
        <v>37</v>
      </c>
      <c r="D41" s="25">
        <f t="shared" ref="D41:D46" si="11">H40</f>
        <v>224</v>
      </c>
      <c r="E41" s="47">
        <f>SUM(久慈市:野田村!E41)</f>
        <v>6</v>
      </c>
      <c r="F41" s="47">
        <f>SUM(久慈市:野田村!F41)</f>
        <v>52</v>
      </c>
      <c r="G41" s="47">
        <f>SUM(久慈市:野田村!G41)</f>
        <v>25</v>
      </c>
      <c r="H41" s="44">
        <f t="shared" si="10"/>
        <v>205</v>
      </c>
      <c r="I41" s="47">
        <f>SUM(久慈市:野田村!I41)</f>
        <v>403</v>
      </c>
      <c r="J41" s="60">
        <f>SUM(久慈市:野田村!J41)</f>
        <v>43</v>
      </c>
    </row>
    <row r="42" spans="1:10" ht="22.5" hidden="1" customHeight="1" x14ac:dyDescent="0.15">
      <c r="A42" s="44">
        <v>10</v>
      </c>
      <c r="B42" s="23">
        <v>3</v>
      </c>
      <c r="C42" s="24" t="s">
        <v>3</v>
      </c>
      <c r="D42" s="25">
        <f t="shared" si="11"/>
        <v>205</v>
      </c>
      <c r="E42" s="47">
        <f>SUM(久慈市:野田村!E42)</f>
        <v>7</v>
      </c>
      <c r="F42" s="47">
        <f>SUM(久慈市:野田村!F42)</f>
        <v>37</v>
      </c>
      <c r="G42" s="47">
        <f>SUM(久慈市:野田村!G42)</f>
        <v>4</v>
      </c>
      <c r="H42" s="44">
        <f t="shared" si="10"/>
        <v>208</v>
      </c>
      <c r="I42" s="47">
        <f>SUM(久慈市:野田村!I42)</f>
        <v>140</v>
      </c>
      <c r="J42" s="60">
        <f>SUM(久慈市:野田村!J42)</f>
        <v>67</v>
      </c>
    </row>
    <row r="43" spans="1:10" ht="22.5" hidden="1" customHeight="1" x14ac:dyDescent="0.15">
      <c r="A43" s="44">
        <v>10</v>
      </c>
      <c r="B43" s="23">
        <v>4</v>
      </c>
      <c r="C43" s="24" t="s">
        <v>74</v>
      </c>
      <c r="D43" s="25">
        <f t="shared" si="11"/>
        <v>208</v>
      </c>
      <c r="E43" s="47">
        <f>SUM(久慈市:野田村!E43)</f>
        <v>7</v>
      </c>
      <c r="F43" s="47">
        <f>SUM(久慈市:野田村!F43)</f>
        <v>25</v>
      </c>
      <c r="G43" s="47">
        <f>SUM(久慈市:野田村!G43)</f>
        <v>4</v>
      </c>
      <c r="H43" s="44">
        <f t="shared" si="10"/>
        <v>211</v>
      </c>
      <c r="I43" s="47">
        <f>SUM(久慈市:野田村!I43)</f>
        <v>197</v>
      </c>
      <c r="J43" s="60">
        <f>SUM(久慈市:野田村!J43)</f>
        <v>60</v>
      </c>
    </row>
    <row r="44" spans="1:10" ht="22.5" hidden="1" customHeight="1" x14ac:dyDescent="0.15">
      <c r="A44" s="44">
        <v>10</v>
      </c>
      <c r="B44" s="23">
        <v>5</v>
      </c>
      <c r="C44" s="24" t="s">
        <v>5</v>
      </c>
      <c r="D44" s="25">
        <f t="shared" si="11"/>
        <v>211</v>
      </c>
      <c r="E44" s="47">
        <f>SUM(久慈市:野田村!E44)</f>
        <v>10</v>
      </c>
      <c r="F44" s="47">
        <f>SUM(久慈市:野田村!F44)</f>
        <v>28</v>
      </c>
      <c r="G44" s="47">
        <f>SUM(久慈市:野田村!G44)</f>
        <v>10</v>
      </c>
      <c r="H44" s="44">
        <f t="shared" si="10"/>
        <v>211</v>
      </c>
      <c r="I44" s="47">
        <f>SUM(久慈市:野田村!I44)</f>
        <v>161</v>
      </c>
      <c r="J44" s="60">
        <f>SUM(久慈市:野田村!J44)</f>
        <v>17</v>
      </c>
    </row>
    <row r="45" spans="1:10" ht="22.5" hidden="1" customHeight="1" x14ac:dyDescent="0.15">
      <c r="A45" s="44">
        <v>10</v>
      </c>
      <c r="B45" s="23">
        <v>6</v>
      </c>
      <c r="C45" s="24" t="s">
        <v>75</v>
      </c>
      <c r="D45" s="25">
        <f t="shared" si="11"/>
        <v>211</v>
      </c>
      <c r="E45" s="47">
        <f>SUM(久慈市:野田村!E45)</f>
        <v>10</v>
      </c>
      <c r="F45" s="47">
        <f>SUM(久慈市:野田村!F45)</f>
        <v>23</v>
      </c>
      <c r="G45" s="47">
        <f>SUM(久慈市:野田村!G45)</f>
        <v>16</v>
      </c>
      <c r="H45" s="44">
        <f t="shared" si="10"/>
        <v>205</v>
      </c>
      <c r="I45" s="47">
        <f>SUM(久慈市:野田村!I45)</f>
        <v>133</v>
      </c>
      <c r="J45" s="60">
        <f>SUM(久慈市:野田村!J45)</f>
        <v>46</v>
      </c>
    </row>
    <row r="46" spans="1:10" ht="22.5" hidden="1" customHeight="1" x14ac:dyDescent="0.15">
      <c r="A46" s="44">
        <v>10</v>
      </c>
      <c r="B46" s="23">
        <v>7</v>
      </c>
      <c r="C46" s="24" t="s">
        <v>1</v>
      </c>
      <c r="D46" s="25">
        <f t="shared" si="11"/>
        <v>205</v>
      </c>
      <c r="E46" s="47">
        <f>SUM(久慈市:野田村!E46)</f>
        <v>15</v>
      </c>
      <c r="F46" s="47">
        <f>SUM(久慈市:野田村!F46)</f>
        <v>42</v>
      </c>
      <c r="G46" s="47">
        <f>SUM(久慈市:野田村!G46)</f>
        <v>36</v>
      </c>
      <c r="H46" s="44">
        <f t="shared" ref="H46" si="12">D46+E46-G46</f>
        <v>184</v>
      </c>
      <c r="I46" s="47">
        <f>SUM(久慈市:野田村!I46)</f>
        <v>208</v>
      </c>
      <c r="J46" s="60">
        <f>SUM(久慈市:野田村!J46)</f>
        <v>562</v>
      </c>
    </row>
    <row r="47" spans="1:10" ht="22.5" hidden="1" customHeight="1" x14ac:dyDescent="0.15">
      <c r="A47" s="44">
        <v>10</v>
      </c>
      <c r="B47" s="23">
        <v>8</v>
      </c>
      <c r="C47" s="59" t="s">
        <v>73</v>
      </c>
      <c r="D47" s="25">
        <f t="shared" ref="D47" si="13">H46</f>
        <v>184</v>
      </c>
      <c r="E47" s="47">
        <f>SUM(久慈市:野田村!E47)</f>
        <v>7</v>
      </c>
      <c r="F47" s="47">
        <f>SUM(久慈市:野田村!F47)</f>
        <v>52</v>
      </c>
      <c r="G47" s="47">
        <f>SUM(久慈市:野田村!G47)</f>
        <v>8</v>
      </c>
      <c r="H47" s="44">
        <f t="shared" ref="H47:H52" si="14">D47+E47-G47</f>
        <v>183</v>
      </c>
      <c r="I47" s="47">
        <f>SUM(久慈市:野田村!I47)</f>
        <v>799</v>
      </c>
      <c r="J47" s="60">
        <f>SUM(久慈市:野田村!J47)</f>
        <v>330</v>
      </c>
    </row>
    <row r="48" spans="1:10" ht="22.5" hidden="1" customHeight="1" x14ac:dyDescent="0.15">
      <c r="A48" s="44">
        <v>10</v>
      </c>
      <c r="B48" s="23">
        <v>9</v>
      </c>
      <c r="C48" s="24" t="s">
        <v>37</v>
      </c>
      <c r="D48" s="40">
        <f t="shared" ref="D48:D52" si="15">H47</f>
        <v>183</v>
      </c>
      <c r="E48" s="47">
        <f>SUM(久慈市:野田村!E48)</f>
        <v>11</v>
      </c>
      <c r="F48" s="47">
        <f>SUM(久慈市:野田村!F48)</f>
        <v>69</v>
      </c>
      <c r="G48" s="47">
        <f>SUM(久慈市:野田村!G48)</f>
        <v>24</v>
      </c>
      <c r="H48" s="44">
        <f t="shared" si="14"/>
        <v>170</v>
      </c>
      <c r="I48" s="47">
        <f>SUM(久慈市:野田村!I48)</f>
        <v>628</v>
      </c>
      <c r="J48" s="60">
        <f>SUM(久慈市:野田村!J48)</f>
        <v>155</v>
      </c>
    </row>
    <row r="49" spans="1:10" ht="22.5" hidden="1" customHeight="1" x14ac:dyDescent="0.15">
      <c r="A49" s="44">
        <v>10</v>
      </c>
      <c r="B49" s="23">
        <v>10</v>
      </c>
      <c r="C49" s="24" t="s">
        <v>3</v>
      </c>
      <c r="D49" s="40">
        <f t="shared" si="15"/>
        <v>170</v>
      </c>
      <c r="E49" s="47">
        <f>SUM(久慈市:野田村!E49)</f>
        <v>7</v>
      </c>
      <c r="F49" s="47">
        <f>SUM(久慈市:野田村!F49)</f>
        <v>61</v>
      </c>
      <c r="G49" s="47">
        <f>SUM(久慈市:野田村!G49)</f>
        <v>14</v>
      </c>
      <c r="H49" s="44">
        <f t="shared" si="14"/>
        <v>163</v>
      </c>
      <c r="I49" s="47">
        <f>SUM(久慈市:野田村!I49)</f>
        <v>347</v>
      </c>
      <c r="J49" s="60">
        <f>SUM(久慈市:野田村!J49)</f>
        <v>39</v>
      </c>
    </row>
    <row r="50" spans="1:10" ht="22.5" hidden="1" customHeight="1" x14ac:dyDescent="0.15">
      <c r="A50" s="44">
        <v>10</v>
      </c>
      <c r="B50" s="23">
        <v>11</v>
      </c>
      <c r="C50" s="24" t="s">
        <v>74</v>
      </c>
      <c r="D50" s="40">
        <f t="shared" si="15"/>
        <v>163</v>
      </c>
      <c r="E50" s="47">
        <f>SUM(久慈市:野田村!E50)</f>
        <v>5</v>
      </c>
      <c r="F50" s="47">
        <f>SUM(久慈市:野田村!F50)</f>
        <v>20</v>
      </c>
      <c r="G50" s="47">
        <f>SUM(久慈市:野田村!G50)</f>
        <v>9</v>
      </c>
      <c r="H50" s="44">
        <f t="shared" si="14"/>
        <v>159</v>
      </c>
      <c r="I50" s="47">
        <f>SUM(久慈市:野田村!I50)</f>
        <v>126</v>
      </c>
      <c r="J50" s="60">
        <f>SUM(久慈市:野田村!J50)</f>
        <v>38</v>
      </c>
    </row>
    <row r="51" spans="1:10" ht="22.5" hidden="1" customHeight="1" x14ac:dyDescent="0.15">
      <c r="A51" s="44">
        <v>10</v>
      </c>
      <c r="B51" s="23">
        <v>12</v>
      </c>
      <c r="C51" s="24" t="s">
        <v>5</v>
      </c>
      <c r="D51" s="40">
        <f t="shared" si="15"/>
        <v>159</v>
      </c>
      <c r="E51" s="47">
        <f>SUM(久慈市:野田村!E51)</f>
        <v>6</v>
      </c>
      <c r="F51" s="47">
        <f>SUM(久慈市:野田村!F51)</f>
        <v>24</v>
      </c>
      <c r="G51" s="47">
        <f>SUM(久慈市:野田村!G51)</f>
        <v>27</v>
      </c>
      <c r="H51" s="44">
        <f t="shared" si="14"/>
        <v>138</v>
      </c>
      <c r="I51" s="47">
        <f>SUM(久慈市:野田村!I51)</f>
        <v>134</v>
      </c>
      <c r="J51" s="60">
        <f>SUM(久慈市:野田村!J51)</f>
        <v>48</v>
      </c>
    </row>
    <row r="52" spans="1:10" ht="22.5" hidden="1" customHeight="1" x14ac:dyDescent="0.15">
      <c r="A52" s="44">
        <v>10</v>
      </c>
      <c r="B52" s="23">
        <v>13</v>
      </c>
      <c r="C52" s="24" t="s">
        <v>75</v>
      </c>
      <c r="D52" s="40">
        <f t="shared" si="15"/>
        <v>138</v>
      </c>
      <c r="E52" s="47">
        <f>SUM(久慈市:野田村!E52)</f>
        <v>6</v>
      </c>
      <c r="F52" s="47">
        <f>SUM(久慈市:野田村!F52)</f>
        <v>24</v>
      </c>
      <c r="G52" s="47">
        <f>SUM(久慈市:野田村!G52)</f>
        <v>10</v>
      </c>
      <c r="H52" s="44">
        <f t="shared" si="14"/>
        <v>134</v>
      </c>
      <c r="I52" s="47">
        <f>SUM(久慈市:野田村!I52)</f>
        <v>128</v>
      </c>
      <c r="J52" s="60">
        <f>SUM(久慈市:野田村!J52)</f>
        <v>55</v>
      </c>
    </row>
    <row r="53" spans="1:10" ht="22.5" hidden="1" customHeight="1" x14ac:dyDescent="0.15">
      <c r="A53" s="44">
        <v>10</v>
      </c>
      <c r="B53" s="23">
        <v>14</v>
      </c>
      <c r="C53" s="24" t="s">
        <v>1</v>
      </c>
      <c r="D53" s="40">
        <f t="shared" ref="D53" si="16">H52</f>
        <v>134</v>
      </c>
      <c r="E53" s="47">
        <f>SUM(久慈市:野田村!E53)</f>
        <v>10</v>
      </c>
      <c r="F53" s="47">
        <f>SUM(久慈市:野田村!F53)</f>
        <v>21</v>
      </c>
      <c r="G53" s="47">
        <f>SUM(久慈市:野田村!G53)</f>
        <v>8</v>
      </c>
      <c r="H53" s="44">
        <f t="shared" ref="H53" si="17">D53+E53-G53</f>
        <v>136</v>
      </c>
      <c r="I53" s="47">
        <f>SUM(久慈市:野田村!I53)</f>
        <v>130</v>
      </c>
      <c r="J53" s="60">
        <f>SUM(久慈市:野田村!J53)</f>
        <v>100</v>
      </c>
    </row>
    <row r="54" spans="1:10" ht="22.5" hidden="1" customHeight="1" x14ac:dyDescent="0.15">
      <c r="A54" s="44">
        <v>10</v>
      </c>
      <c r="B54" s="23">
        <v>15</v>
      </c>
      <c r="C54" s="59" t="s">
        <v>73</v>
      </c>
      <c r="D54" s="40">
        <f t="shared" ref="D54:D70" si="18">H53</f>
        <v>136</v>
      </c>
      <c r="E54" s="47">
        <f>SUM(久慈市:野田村!E54)</f>
        <v>7</v>
      </c>
      <c r="F54" s="47">
        <f>SUM(久慈市:野田村!F54)</f>
        <v>44</v>
      </c>
      <c r="G54" s="47">
        <f>SUM(久慈市:野田村!G54)</f>
        <v>12</v>
      </c>
      <c r="H54" s="44">
        <f t="shared" ref="H54:H64" si="19">D54+E54-G54</f>
        <v>131</v>
      </c>
      <c r="I54" s="47">
        <f>SUM(久慈市:野田村!I54)</f>
        <v>261</v>
      </c>
      <c r="J54" s="60">
        <f>SUM(久慈市:野田村!J54)</f>
        <v>217</v>
      </c>
    </row>
    <row r="55" spans="1:10" ht="22.5" hidden="1" customHeight="1" x14ac:dyDescent="0.15">
      <c r="A55" s="44">
        <v>10</v>
      </c>
      <c r="B55" s="23">
        <v>16</v>
      </c>
      <c r="C55" s="24" t="s">
        <v>37</v>
      </c>
      <c r="D55" s="40">
        <f t="shared" si="18"/>
        <v>131</v>
      </c>
      <c r="E55" s="47">
        <f>SUM(久慈市:野田村!E55)</f>
        <v>5</v>
      </c>
      <c r="F55" s="47">
        <f>SUM(久慈市:野田村!F55)</f>
        <v>46</v>
      </c>
      <c r="G55" s="47">
        <f>SUM(久慈市:野田村!G55)</f>
        <v>30</v>
      </c>
      <c r="H55" s="44">
        <f t="shared" si="19"/>
        <v>106</v>
      </c>
      <c r="I55" s="47">
        <f>SUM(久慈市:野田村!I55)</f>
        <v>341</v>
      </c>
      <c r="J55" s="60">
        <f>SUM(久慈市:野田村!J55)</f>
        <v>62</v>
      </c>
    </row>
    <row r="56" spans="1:10" ht="22.5" hidden="1" customHeight="1" x14ac:dyDescent="0.15">
      <c r="A56" s="44">
        <v>10</v>
      </c>
      <c r="B56" s="23">
        <v>17</v>
      </c>
      <c r="C56" s="24" t="s">
        <v>3</v>
      </c>
      <c r="D56" s="40">
        <f t="shared" si="18"/>
        <v>106</v>
      </c>
      <c r="E56" s="47">
        <f>SUM(久慈市:野田村!E56)</f>
        <v>8</v>
      </c>
      <c r="F56" s="47">
        <f>SUM(久慈市:野田村!F56)</f>
        <v>12</v>
      </c>
      <c r="G56" s="47">
        <f>SUM(久慈市:野田村!G56)</f>
        <v>7</v>
      </c>
      <c r="H56" s="44">
        <f t="shared" si="19"/>
        <v>107</v>
      </c>
      <c r="I56" s="47">
        <f>SUM(久慈市:野田村!I56)</f>
        <v>116</v>
      </c>
      <c r="J56" s="60">
        <f>SUM(久慈市:野田村!J56)</f>
        <v>6</v>
      </c>
    </row>
    <row r="57" spans="1:10" ht="22.5" hidden="1" customHeight="1" x14ac:dyDescent="0.15">
      <c r="A57" s="44">
        <v>10</v>
      </c>
      <c r="B57" s="23">
        <v>18</v>
      </c>
      <c r="C57" s="24" t="s">
        <v>74</v>
      </c>
      <c r="D57" s="40">
        <f t="shared" si="18"/>
        <v>107</v>
      </c>
      <c r="E57" s="47">
        <f>SUM(久慈市:野田村!E57)</f>
        <v>6</v>
      </c>
      <c r="F57" s="47">
        <f>SUM(久慈市:野田村!F57)</f>
        <v>21</v>
      </c>
      <c r="G57" s="47">
        <f>SUM(久慈市:野田村!G57)</f>
        <v>11</v>
      </c>
      <c r="H57" s="44">
        <f t="shared" si="19"/>
        <v>102</v>
      </c>
      <c r="I57" s="47">
        <f>SUM(久慈市:野田村!I57)</f>
        <v>85</v>
      </c>
      <c r="J57" s="60">
        <f>SUM(久慈市:野田村!J57)</f>
        <v>51</v>
      </c>
    </row>
    <row r="58" spans="1:10" ht="22.5" hidden="1" customHeight="1" x14ac:dyDescent="0.15">
      <c r="A58" s="44">
        <v>10</v>
      </c>
      <c r="B58" s="23">
        <v>19</v>
      </c>
      <c r="C58" s="24" t="s">
        <v>5</v>
      </c>
      <c r="D58" s="40">
        <f t="shared" si="18"/>
        <v>102</v>
      </c>
      <c r="E58" s="47">
        <f>SUM(久慈市:野田村!E58)</f>
        <v>13</v>
      </c>
      <c r="F58" s="47">
        <f>SUM(久慈市:野田村!F58)</f>
        <v>18</v>
      </c>
      <c r="G58" s="47">
        <f>SUM(久慈市:野田村!G58)</f>
        <v>24</v>
      </c>
      <c r="H58" s="44">
        <f t="shared" si="19"/>
        <v>91</v>
      </c>
      <c r="I58" s="47">
        <f>SUM(久慈市:野田村!I58)</f>
        <v>104</v>
      </c>
      <c r="J58" s="60">
        <f>SUM(久慈市:野田村!J58)</f>
        <v>72</v>
      </c>
    </row>
    <row r="59" spans="1:10" ht="22.5" hidden="1" customHeight="1" x14ac:dyDescent="0.15">
      <c r="A59" s="44">
        <v>10</v>
      </c>
      <c r="B59" s="23">
        <v>20</v>
      </c>
      <c r="C59" s="24" t="s">
        <v>75</v>
      </c>
      <c r="D59" s="40">
        <f t="shared" si="18"/>
        <v>91</v>
      </c>
      <c r="E59" s="47">
        <f>SUM(久慈市:野田村!E59)</f>
        <v>11</v>
      </c>
      <c r="F59" s="47">
        <f>SUM(久慈市:野田村!F59)</f>
        <v>14</v>
      </c>
      <c r="G59" s="47">
        <f>SUM(久慈市:野田村!G59)</f>
        <v>9</v>
      </c>
      <c r="H59" s="44">
        <f t="shared" si="19"/>
        <v>93</v>
      </c>
      <c r="I59" s="47">
        <f>SUM(久慈市:野田村!I59)</f>
        <v>97</v>
      </c>
      <c r="J59" s="60">
        <f>SUM(久慈市:野田村!J59)</f>
        <v>75</v>
      </c>
    </row>
    <row r="60" spans="1:10" ht="22.5" hidden="1" customHeight="1" x14ac:dyDescent="0.15">
      <c r="A60" s="44">
        <v>10</v>
      </c>
      <c r="B60" s="23">
        <v>21</v>
      </c>
      <c r="C60" s="24" t="s">
        <v>1</v>
      </c>
      <c r="D60" s="40">
        <f t="shared" si="18"/>
        <v>93</v>
      </c>
      <c r="E60" s="47">
        <f>SUM(久慈市:野田村!E60)</f>
        <v>7</v>
      </c>
      <c r="F60" s="47">
        <f>SUM(久慈市:野田村!F60)</f>
        <v>37</v>
      </c>
      <c r="G60" s="47">
        <f>SUM(久慈市:野田村!G60)</f>
        <v>15</v>
      </c>
      <c r="H60" s="44">
        <f t="shared" si="19"/>
        <v>85</v>
      </c>
      <c r="I60" s="47">
        <f>SUM(久慈市:野田村!I60)</f>
        <v>127</v>
      </c>
      <c r="J60" s="60">
        <f>SUM(久慈市:野田村!J60)</f>
        <v>167</v>
      </c>
    </row>
    <row r="61" spans="1:10" ht="22.5" hidden="1" customHeight="1" x14ac:dyDescent="0.15">
      <c r="A61" s="44">
        <v>10</v>
      </c>
      <c r="B61" s="23">
        <v>22</v>
      </c>
      <c r="C61" s="59" t="s">
        <v>73</v>
      </c>
      <c r="D61" s="40">
        <f t="shared" si="18"/>
        <v>85</v>
      </c>
      <c r="E61" s="47">
        <f>SUM(久慈市:野田村!E61)</f>
        <v>5</v>
      </c>
      <c r="F61" s="47">
        <f>SUM(久慈市:野田村!F61)</f>
        <v>26</v>
      </c>
      <c r="G61" s="47">
        <f>SUM(久慈市:野田村!G61)</f>
        <v>17</v>
      </c>
      <c r="H61" s="44">
        <f t="shared" si="19"/>
        <v>73</v>
      </c>
      <c r="I61" s="47">
        <f>SUM(久慈市:野田村!I61)</f>
        <v>290</v>
      </c>
      <c r="J61" s="60">
        <f>SUM(久慈市:野田村!J61)</f>
        <v>262</v>
      </c>
    </row>
    <row r="62" spans="1:10" ht="22.5" hidden="1" customHeight="1" x14ac:dyDescent="0.15">
      <c r="A62" s="44">
        <v>10</v>
      </c>
      <c r="B62" s="23">
        <v>23</v>
      </c>
      <c r="C62" s="24" t="s">
        <v>37</v>
      </c>
      <c r="D62" s="40">
        <f t="shared" si="18"/>
        <v>73</v>
      </c>
      <c r="E62" s="47">
        <f>SUM(久慈市:野田村!E62)</f>
        <v>10</v>
      </c>
      <c r="F62" s="47">
        <f>SUM(久慈市:野田村!F62)</f>
        <v>49</v>
      </c>
      <c r="G62" s="47">
        <f>SUM(久慈市:野田村!G62)</f>
        <v>15</v>
      </c>
      <c r="H62" s="44">
        <f t="shared" si="19"/>
        <v>68</v>
      </c>
      <c r="I62" s="47">
        <f>SUM(久慈市:野田村!I62)</f>
        <v>377</v>
      </c>
      <c r="J62" s="60">
        <f>SUM(久慈市:野田村!J62)</f>
        <v>41</v>
      </c>
    </row>
    <row r="63" spans="1:10" ht="22.5" hidden="1" customHeight="1" x14ac:dyDescent="0.15">
      <c r="A63" s="44">
        <v>10</v>
      </c>
      <c r="B63" s="23">
        <v>24</v>
      </c>
      <c r="C63" s="24" t="s">
        <v>3</v>
      </c>
      <c r="D63" s="40">
        <f t="shared" si="18"/>
        <v>68</v>
      </c>
      <c r="E63" s="47">
        <f>SUM(久慈市:野田村!E63)</f>
        <v>6</v>
      </c>
      <c r="F63" s="47">
        <f>SUM(久慈市:野田村!F63)</f>
        <v>36</v>
      </c>
      <c r="G63" s="47">
        <f>SUM(久慈市:野田村!G63)</f>
        <v>12</v>
      </c>
      <c r="H63" s="44">
        <f t="shared" si="19"/>
        <v>62</v>
      </c>
      <c r="I63" s="47">
        <f>SUM(久慈市:野田村!I63)</f>
        <v>97</v>
      </c>
      <c r="J63" s="60">
        <f>SUM(久慈市:野田村!J63)</f>
        <v>56</v>
      </c>
    </row>
    <row r="64" spans="1:10" ht="22.5" hidden="1" customHeight="1" x14ac:dyDescent="0.15">
      <c r="A64" s="44">
        <v>10</v>
      </c>
      <c r="B64" s="23">
        <v>25</v>
      </c>
      <c r="C64" s="24" t="s">
        <v>74</v>
      </c>
      <c r="D64" s="40">
        <f t="shared" si="18"/>
        <v>62</v>
      </c>
      <c r="E64" s="47">
        <f>SUM(久慈市:野田村!E64)</f>
        <v>7</v>
      </c>
      <c r="F64" s="47">
        <f>SUM(久慈市:野田村!F64)</f>
        <v>21</v>
      </c>
      <c r="G64" s="47">
        <f>SUM(久慈市:野田村!G64)</f>
        <v>6</v>
      </c>
      <c r="H64" s="44">
        <f t="shared" si="19"/>
        <v>63</v>
      </c>
      <c r="I64" s="47">
        <f>SUM(久慈市:野田村!I64)</f>
        <v>115</v>
      </c>
      <c r="J64" s="60">
        <f>SUM(久慈市:野田村!J64)</f>
        <v>58</v>
      </c>
    </row>
    <row r="65" spans="1:10" ht="22.5" hidden="1" customHeight="1" x14ac:dyDescent="0.15">
      <c r="A65" s="44">
        <v>10</v>
      </c>
      <c r="B65" s="23">
        <v>26</v>
      </c>
      <c r="C65" s="24" t="s">
        <v>5</v>
      </c>
      <c r="D65" s="40">
        <f t="shared" si="18"/>
        <v>63</v>
      </c>
      <c r="E65" s="47">
        <f>SUM(久慈市:野田村!E65)</f>
        <v>8</v>
      </c>
      <c r="F65" s="47">
        <f>SUM(久慈市:野田村!F65)</f>
        <v>16</v>
      </c>
      <c r="G65" s="47">
        <f>SUM(久慈市:野田村!G65)</f>
        <v>12</v>
      </c>
      <c r="H65" s="44">
        <f t="shared" ref="H65:H66" si="20">D65+E65-G65</f>
        <v>59</v>
      </c>
      <c r="I65" s="47">
        <f>SUM(久慈市:野田村!I65)</f>
        <v>107</v>
      </c>
      <c r="J65" s="60">
        <f>SUM(久慈市:野田村!J65)</f>
        <v>33</v>
      </c>
    </row>
    <row r="66" spans="1:10" ht="22.5" hidden="1" customHeight="1" x14ac:dyDescent="0.15">
      <c r="A66" s="44">
        <v>10</v>
      </c>
      <c r="B66" s="23">
        <v>27</v>
      </c>
      <c r="C66" s="24" t="s">
        <v>75</v>
      </c>
      <c r="D66" s="40">
        <f t="shared" si="18"/>
        <v>59</v>
      </c>
      <c r="E66" s="47">
        <f>SUM(久慈市:野田村!E66)</f>
        <v>8</v>
      </c>
      <c r="F66" s="47">
        <f>SUM(久慈市:野田村!F66)</f>
        <v>11</v>
      </c>
      <c r="G66" s="47">
        <f>SUM(久慈市:野田村!G66)</f>
        <v>11</v>
      </c>
      <c r="H66" s="44">
        <f t="shared" si="20"/>
        <v>56</v>
      </c>
      <c r="I66" s="47">
        <f>SUM(久慈市:野田村!I66)</f>
        <v>61</v>
      </c>
      <c r="J66" s="60">
        <f>SUM(久慈市:野田村!J66)</f>
        <v>123</v>
      </c>
    </row>
    <row r="67" spans="1:10" ht="22.5" hidden="1" customHeight="1" x14ac:dyDescent="0.15">
      <c r="A67" s="44">
        <v>10</v>
      </c>
      <c r="B67" s="23">
        <v>28</v>
      </c>
      <c r="C67" s="24" t="s">
        <v>1</v>
      </c>
      <c r="D67" s="40">
        <f t="shared" si="18"/>
        <v>56</v>
      </c>
      <c r="E67" s="47">
        <f>SUM(久慈市:野田村!E67)</f>
        <v>1</v>
      </c>
      <c r="F67" s="47">
        <f>SUM(久慈市:野田村!F67)</f>
        <v>16</v>
      </c>
      <c r="G67" s="47">
        <f>SUM(久慈市:野田村!G67)</f>
        <v>9</v>
      </c>
      <c r="H67" s="44">
        <f t="shared" ref="H67:H70" si="21">D67+E67-G67</f>
        <v>48</v>
      </c>
      <c r="I67" s="47">
        <f>SUM(久慈市:野田村!I67)</f>
        <v>168</v>
      </c>
      <c r="J67" s="60">
        <f>SUM(久慈市:野田村!J67)</f>
        <v>145</v>
      </c>
    </row>
    <row r="68" spans="1:10" ht="22.5" hidden="1" customHeight="1" x14ac:dyDescent="0.15">
      <c r="A68" s="44">
        <v>10</v>
      </c>
      <c r="B68" s="23">
        <v>29</v>
      </c>
      <c r="C68" s="24" t="s">
        <v>73</v>
      </c>
      <c r="D68" s="40">
        <f t="shared" si="18"/>
        <v>48</v>
      </c>
      <c r="E68" s="47">
        <f>SUM(久慈市:野田村!E68)</f>
        <v>3</v>
      </c>
      <c r="F68" s="47">
        <f>SUM(久慈市:野田村!F68)</f>
        <v>18</v>
      </c>
      <c r="G68" s="47">
        <f>SUM(久慈市:野田村!G68)</f>
        <v>11</v>
      </c>
      <c r="H68" s="44">
        <f t="shared" si="21"/>
        <v>40</v>
      </c>
      <c r="I68" s="47">
        <f>SUM(久慈市:野田村!I68)</f>
        <v>396</v>
      </c>
      <c r="J68" s="60">
        <f>SUM(久慈市:野田村!J68)</f>
        <v>297</v>
      </c>
    </row>
    <row r="69" spans="1:10" ht="22.5" hidden="1" customHeight="1" x14ac:dyDescent="0.15">
      <c r="A69" s="47">
        <v>10</v>
      </c>
      <c r="B69" s="23">
        <v>30</v>
      </c>
      <c r="C69" s="24" t="s">
        <v>37</v>
      </c>
      <c r="D69" s="40">
        <f t="shared" si="18"/>
        <v>40</v>
      </c>
      <c r="E69" s="47">
        <f>SUM(久慈市:野田村!E69)</f>
        <v>3</v>
      </c>
      <c r="F69" s="47">
        <f>SUM(久慈市:野田村!F69)</f>
        <v>21</v>
      </c>
      <c r="G69" s="47">
        <f>SUM(久慈市:野田村!G69)</f>
        <v>14</v>
      </c>
      <c r="H69" s="44">
        <f t="shared" si="21"/>
        <v>29</v>
      </c>
      <c r="I69" s="47">
        <f>SUM(久慈市:野田村!I69)</f>
        <v>419</v>
      </c>
      <c r="J69" s="60">
        <f>SUM(久慈市:野田村!J69)</f>
        <v>109</v>
      </c>
    </row>
    <row r="70" spans="1:10" ht="22.5" hidden="1" customHeight="1" x14ac:dyDescent="0.15">
      <c r="A70" s="28">
        <v>10</v>
      </c>
      <c r="B70" s="31">
        <v>31</v>
      </c>
      <c r="C70" s="57" t="s">
        <v>3</v>
      </c>
      <c r="D70" s="40">
        <f t="shared" si="18"/>
        <v>29</v>
      </c>
      <c r="E70" s="47">
        <f>SUM(久慈市:野田村!E70)</f>
        <v>6</v>
      </c>
      <c r="F70" s="47">
        <f>SUM(久慈市:野田村!F70)</f>
        <v>24</v>
      </c>
      <c r="G70" s="47">
        <f>SUM(久慈市:野田村!G70)</f>
        <v>15</v>
      </c>
      <c r="H70" s="44">
        <f t="shared" si="21"/>
        <v>20</v>
      </c>
      <c r="I70" s="47">
        <f>SUM(久慈市:野田村!I70)</f>
        <v>159</v>
      </c>
      <c r="J70" s="60">
        <f>SUM(久慈市:野田村!J70)</f>
        <v>32</v>
      </c>
    </row>
    <row r="71" spans="1:10" ht="22.5" customHeight="1" x14ac:dyDescent="0.15">
      <c r="A71" s="142" t="s">
        <v>85</v>
      </c>
      <c r="B71" s="143"/>
      <c r="C71" s="144"/>
      <c r="D71" s="66"/>
      <c r="E71" s="32">
        <f>SUM(E40:E70)</f>
        <v>225</v>
      </c>
      <c r="F71" s="62"/>
      <c r="G71" s="32">
        <f>SUM(G40:G70)</f>
        <v>442</v>
      </c>
      <c r="H71" s="62"/>
      <c r="I71" s="32">
        <f>SUM(I40:I70)</f>
        <v>7226</v>
      </c>
      <c r="J71" s="63"/>
    </row>
    <row r="72" spans="1:10" ht="22.5" hidden="1" customHeight="1" x14ac:dyDescent="0.15">
      <c r="A72" s="44">
        <v>11</v>
      </c>
      <c r="B72" s="44">
        <v>1</v>
      </c>
      <c r="C72" s="59" t="s">
        <v>74</v>
      </c>
      <c r="D72" s="25">
        <f>H70</f>
        <v>20</v>
      </c>
      <c r="E72" s="47">
        <f>SUM(久慈市:野田村!E72)</f>
        <v>3</v>
      </c>
      <c r="F72" s="47">
        <f>SUM(久慈市:野田村!F72)</f>
        <v>5</v>
      </c>
      <c r="G72" s="47">
        <f>SUM(久慈市:野田村!G72)</f>
        <v>5</v>
      </c>
      <c r="H72" s="44">
        <f t="shared" ref="H72:H74" si="22">D72+E72-G72</f>
        <v>18</v>
      </c>
      <c r="I72" s="47">
        <f>SUM(久慈市:野田村!I72)</f>
        <v>25</v>
      </c>
      <c r="J72" s="60">
        <f>SUM(久慈市:野田村!J72)</f>
        <v>28</v>
      </c>
    </row>
    <row r="73" spans="1:10" ht="22.5" hidden="1" customHeight="1" x14ac:dyDescent="0.15">
      <c r="A73" s="44">
        <v>11</v>
      </c>
      <c r="B73" s="23">
        <v>2</v>
      </c>
      <c r="C73" s="24" t="s">
        <v>5</v>
      </c>
      <c r="D73" s="25">
        <f t="shared" ref="D73:D74" si="23">H72</f>
        <v>18</v>
      </c>
      <c r="E73" s="47">
        <f>SUM(久慈市:野田村!E73)</f>
        <v>8</v>
      </c>
      <c r="F73" s="47">
        <f>SUM(久慈市:野田村!F73)</f>
        <v>7</v>
      </c>
      <c r="G73" s="47">
        <f>SUM(久慈市:野田村!G73)</f>
        <v>1</v>
      </c>
      <c r="H73" s="44">
        <f t="shared" si="22"/>
        <v>25</v>
      </c>
      <c r="I73" s="47">
        <f>SUM(久慈市:野田村!I73)</f>
        <v>54</v>
      </c>
      <c r="J73" s="60">
        <f>SUM(久慈市:野田村!J73)</f>
        <v>68</v>
      </c>
    </row>
    <row r="74" spans="1:10" ht="22.5" hidden="1" customHeight="1" x14ac:dyDescent="0.15">
      <c r="A74" s="44">
        <v>11</v>
      </c>
      <c r="B74" s="44">
        <v>3</v>
      </c>
      <c r="C74" s="24" t="s">
        <v>75</v>
      </c>
      <c r="D74" s="25">
        <f t="shared" si="23"/>
        <v>25</v>
      </c>
      <c r="E74" s="47">
        <f>SUM(久慈市:野田村!E74)</f>
        <v>1</v>
      </c>
      <c r="F74" s="47">
        <f>SUM(久慈市:野田村!F74)</f>
        <v>14</v>
      </c>
      <c r="G74" s="47">
        <f>SUM(久慈市:野田村!G74)</f>
        <v>8</v>
      </c>
      <c r="H74" s="44">
        <f t="shared" si="22"/>
        <v>18</v>
      </c>
      <c r="I74" s="47">
        <f>SUM(久慈市:野田村!I74)</f>
        <v>144</v>
      </c>
      <c r="J74" s="60">
        <f>SUM(久慈市:野田村!J74)</f>
        <v>88</v>
      </c>
    </row>
    <row r="75" spans="1:10" ht="22.5" hidden="1" customHeight="1" x14ac:dyDescent="0.15">
      <c r="A75" s="44">
        <v>11</v>
      </c>
      <c r="B75" s="23">
        <v>4</v>
      </c>
      <c r="C75" s="24" t="s">
        <v>1</v>
      </c>
      <c r="D75" s="25">
        <f t="shared" ref="D75:D76" si="24">H74</f>
        <v>18</v>
      </c>
      <c r="E75" s="47">
        <f>SUM(久慈市:野田村!E75)</f>
        <v>8</v>
      </c>
      <c r="F75" s="47">
        <f>SUM(久慈市:野田村!F75)</f>
        <v>9</v>
      </c>
      <c r="G75" s="47">
        <f>SUM(久慈市:野田村!G75)</f>
        <v>0</v>
      </c>
      <c r="H75" s="44">
        <f t="shared" ref="H75:H76" si="25">D75+E75-G75</f>
        <v>26</v>
      </c>
      <c r="I75" s="47">
        <f>SUM(久慈市:野田村!I75)</f>
        <v>140</v>
      </c>
      <c r="J75" s="60">
        <f>SUM(久慈市:野田村!J75)</f>
        <v>88</v>
      </c>
    </row>
    <row r="76" spans="1:10" ht="22.5" hidden="1" customHeight="1" x14ac:dyDescent="0.15">
      <c r="A76" s="44">
        <v>11</v>
      </c>
      <c r="B76" s="44">
        <v>5</v>
      </c>
      <c r="C76" s="24" t="s">
        <v>73</v>
      </c>
      <c r="D76" s="25">
        <f t="shared" si="24"/>
        <v>26</v>
      </c>
      <c r="E76" s="47">
        <f>SUM(久慈市:野田村!E76)</f>
        <v>4</v>
      </c>
      <c r="F76" s="47">
        <f>SUM(久慈市:野田村!F76)</f>
        <v>17</v>
      </c>
      <c r="G76" s="47">
        <f>SUM(久慈市:野田村!G76)</f>
        <v>3</v>
      </c>
      <c r="H76" s="44">
        <f t="shared" si="25"/>
        <v>27</v>
      </c>
      <c r="I76" s="47">
        <f>SUM(久慈市:野田村!I76)</f>
        <v>214</v>
      </c>
      <c r="J76" s="60">
        <f>SUM(久慈市:野田村!J76)</f>
        <v>47</v>
      </c>
    </row>
    <row r="77" spans="1:10" ht="22.5" hidden="1" customHeight="1" x14ac:dyDescent="0.15">
      <c r="A77" s="44">
        <v>11</v>
      </c>
      <c r="B77" s="23">
        <v>6</v>
      </c>
      <c r="C77" s="24" t="s">
        <v>37</v>
      </c>
      <c r="D77" s="25">
        <f t="shared" ref="D77:D81" si="26">H76</f>
        <v>27</v>
      </c>
      <c r="E77" s="47">
        <f>SUM(久慈市:野田村!E77)</f>
        <v>1</v>
      </c>
      <c r="F77" s="47">
        <f>SUM(久慈市:野田村!F77)</f>
        <v>20</v>
      </c>
      <c r="G77" s="47">
        <f>SUM(久慈市:野田村!G77)</f>
        <v>9</v>
      </c>
      <c r="H77" s="44">
        <f>D77+E77-G77</f>
        <v>19</v>
      </c>
      <c r="I77" s="47">
        <f>SUM(久慈市:野田村!I77)</f>
        <v>122</v>
      </c>
      <c r="J77" s="60">
        <f>SUM(久慈市:野田村!J77)</f>
        <v>133</v>
      </c>
    </row>
    <row r="78" spans="1:10" ht="22.5" hidden="1" customHeight="1" x14ac:dyDescent="0.15">
      <c r="A78" s="44">
        <v>11</v>
      </c>
      <c r="B78" s="44">
        <v>7</v>
      </c>
      <c r="C78" s="24" t="s">
        <v>3</v>
      </c>
      <c r="D78" s="25">
        <f t="shared" si="26"/>
        <v>19</v>
      </c>
      <c r="E78" s="47">
        <f>SUM(久慈市:野田村!E78)</f>
        <v>1</v>
      </c>
      <c r="F78" s="47">
        <f>SUM(久慈市:野田村!F78)</f>
        <v>10</v>
      </c>
      <c r="G78" s="47">
        <f>SUM(久慈市:野田村!G78)</f>
        <v>5</v>
      </c>
      <c r="H78" s="44">
        <f>D78+E78-G78</f>
        <v>15</v>
      </c>
      <c r="I78" s="47">
        <f>SUM(久慈市:野田村!I78)</f>
        <v>202</v>
      </c>
      <c r="J78" s="60">
        <f>SUM(久慈市:野田村!J78)</f>
        <v>30</v>
      </c>
    </row>
    <row r="79" spans="1:10" ht="22.5" hidden="1" customHeight="1" x14ac:dyDescent="0.15">
      <c r="A79" s="44">
        <v>11</v>
      </c>
      <c r="B79" s="23">
        <v>8</v>
      </c>
      <c r="C79" s="59" t="s">
        <v>74</v>
      </c>
      <c r="D79" s="25">
        <f t="shared" si="26"/>
        <v>15</v>
      </c>
      <c r="E79" s="47">
        <f>SUM(久慈市:野田村!E79)</f>
        <v>6</v>
      </c>
      <c r="F79" s="47">
        <f>SUM(久慈市:野田村!F79)</f>
        <v>6</v>
      </c>
      <c r="G79" s="47">
        <f>SUM(久慈市:野田村!G79)</f>
        <v>1</v>
      </c>
      <c r="H79" s="44">
        <f>D79+E79-G79</f>
        <v>20</v>
      </c>
      <c r="I79" s="47">
        <f>SUM(久慈市:野田村!I79)</f>
        <v>64</v>
      </c>
      <c r="J79" s="60">
        <f>SUM(久慈市:野田村!J79)</f>
        <v>36</v>
      </c>
    </row>
    <row r="80" spans="1:10" ht="22.5" hidden="1" customHeight="1" x14ac:dyDescent="0.15">
      <c r="A80" s="44">
        <v>11</v>
      </c>
      <c r="B80" s="44">
        <v>9</v>
      </c>
      <c r="C80" s="24" t="s">
        <v>5</v>
      </c>
      <c r="D80" s="25">
        <f t="shared" si="26"/>
        <v>20</v>
      </c>
      <c r="E80" s="47">
        <f>SUM(久慈市:野田村!E80)</f>
        <v>1</v>
      </c>
      <c r="F80" s="47">
        <f>SUM(久慈市:野田村!F80)</f>
        <v>7</v>
      </c>
      <c r="G80" s="47">
        <f>SUM(久慈市:野田村!G80)</f>
        <v>3</v>
      </c>
      <c r="H80" s="44">
        <f>D80+E80-G80</f>
        <v>18</v>
      </c>
      <c r="I80" s="47">
        <f>SUM(久慈市:野田村!I80)</f>
        <v>62</v>
      </c>
      <c r="J80" s="60">
        <f>SUM(久慈市:野田村!J80)</f>
        <v>45</v>
      </c>
    </row>
    <row r="81" spans="1:10" ht="22.5" hidden="1" customHeight="1" x14ac:dyDescent="0.15">
      <c r="A81" s="44">
        <v>11</v>
      </c>
      <c r="B81" s="23">
        <v>10</v>
      </c>
      <c r="C81" s="24" t="s">
        <v>75</v>
      </c>
      <c r="D81" s="25">
        <f t="shared" si="26"/>
        <v>18</v>
      </c>
      <c r="E81" s="47">
        <f>SUM(久慈市:野田村!E81)</f>
        <v>4</v>
      </c>
      <c r="F81" s="47">
        <f>SUM(久慈市:野田村!F81)</f>
        <v>6</v>
      </c>
      <c r="G81" s="47">
        <f>SUM(久慈市:野田村!G81)</f>
        <v>3</v>
      </c>
      <c r="H81" s="44">
        <f>D81+E81-G81</f>
        <v>19</v>
      </c>
      <c r="I81" s="47">
        <f>SUM(久慈市:野田村!I81)</f>
        <v>67</v>
      </c>
      <c r="J81" s="60">
        <f>SUM(久慈市:野田村!J81)</f>
        <v>51</v>
      </c>
    </row>
    <row r="82" spans="1:10" ht="22.5" hidden="1" customHeight="1" x14ac:dyDescent="0.15">
      <c r="A82" s="44">
        <v>11</v>
      </c>
      <c r="B82" s="44">
        <v>11</v>
      </c>
      <c r="C82" s="24" t="s">
        <v>1</v>
      </c>
      <c r="D82" s="25">
        <f t="shared" ref="D82:D84" si="27">H81</f>
        <v>19</v>
      </c>
      <c r="E82" s="47">
        <f>SUM(久慈市:野田村!E82)</f>
        <v>6</v>
      </c>
      <c r="F82" s="47">
        <f>SUM(久慈市:野田村!F82)</f>
        <v>11</v>
      </c>
      <c r="G82" s="47">
        <f>SUM(久慈市:野田村!G82)</f>
        <v>3</v>
      </c>
      <c r="H82" s="44">
        <f t="shared" ref="H82:H84" si="28">D82+E82-G82</f>
        <v>22</v>
      </c>
      <c r="I82" s="47">
        <f>SUM(久慈市:野田村!I82)</f>
        <v>64</v>
      </c>
      <c r="J82" s="60">
        <f>SUM(久慈市:野田村!J82)</f>
        <v>106</v>
      </c>
    </row>
    <row r="83" spans="1:10" ht="22.5" hidden="1" customHeight="1" x14ac:dyDescent="0.15">
      <c r="A83" s="44">
        <v>11</v>
      </c>
      <c r="B83" s="23">
        <v>12</v>
      </c>
      <c r="C83" s="24" t="s">
        <v>73</v>
      </c>
      <c r="D83" s="25">
        <f t="shared" si="27"/>
        <v>22</v>
      </c>
      <c r="E83" s="47">
        <f>SUM(久慈市:野田村!E83)</f>
        <v>3</v>
      </c>
      <c r="F83" s="47">
        <f>SUM(久慈市:野田村!F83)</f>
        <v>16</v>
      </c>
      <c r="G83" s="47">
        <f>SUM(久慈市:野田村!G83)</f>
        <v>9</v>
      </c>
      <c r="H83" s="44">
        <f t="shared" si="28"/>
        <v>16</v>
      </c>
      <c r="I83" s="47">
        <f>SUM(久慈市:野田村!I83)</f>
        <v>123</v>
      </c>
      <c r="J83" s="60">
        <f>SUM(久慈市:野田村!J83)</f>
        <v>31</v>
      </c>
    </row>
    <row r="84" spans="1:10" ht="22.5" hidden="1" customHeight="1" x14ac:dyDescent="0.15">
      <c r="A84" s="44">
        <v>11</v>
      </c>
      <c r="B84" s="44">
        <v>13</v>
      </c>
      <c r="C84" s="24" t="s">
        <v>37</v>
      </c>
      <c r="D84" s="25">
        <f t="shared" si="27"/>
        <v>16</v>
      </c>
      <c r="E84" s="47">
        <f>SUM(久慈市:野田村!E84)</f>
        <v>1</v>
      </c>
      <c r="F84" s="47">
        <f>SUM(久慈市:野田村!F84)</f>
        <v>12</v>
      </c>
      <c r="G84" s="47">
        <f>SUM(久慈市:野田村!G84)</f>
        <v>4</v>
      </c>
      <c r="H84" s="44">
        <f t="shared" si="28"/>
        <v>13</v>
      </c>
      <c r="I84" s="47">
        <f>SUM(久慈市:野田村!I84)</f>
        <v>189</v>
      </c>
      <c r="J84" s="60">
        <f>SUM(久慈市:野田村!J84)</f>
        <v>30</v>
      </c>
    </row>
    <row r="85" spans="1:10" ht="22.5" hidden="1" customHeight="1" x14ac:dyDescent="0.15">
      <c r="A85" s="44">
        <v>11</v>
      </c>
      <c r="B85" s="23">
        <v>14</v>
      </c>
      <c r="C85" s="24" t="s">
        <v>3</v>
      </c>
      <c r="D85" s="25">
        <f t="shared" ref="D85:D86" si="29">H84</f>
        <v>13</v>
      </c>
      <c r="E85" s="47">
        <f>SUM(久慈市:野田村!E85)</f>
        <v>4</v>
      </c>
      <c r="F85" s="47">
        <f>SUM(久慈市:野田村!F85)</f>
        <v>6</v>
      </c>
      <c r="G85" s="47">
        <f>SUM(久慈市:野田村!G85)</f>
        <v>2</v>
      </c>
      <c r="H85" s="44">
        <f t="shared" ref="H85:H86" si="30">D85+E85-G85</f>
        <v>15</v>
      </c>
      <c r="I85" s="47">
        <f>SUM(久慈市:野田村!I85)</f>
        <v>49</v>
      </c>
      <c r="J85" s="60">
        <f>SUM(久慈市:野田村!J85)</f>
        <v>17</v>
      </c>
    </row>
    <row r="86" spans="1:10" ht="22.5" hidden="1" customHeight="1" x14ac:dyDescent="0.15">
      <c r="A86" s="44">
        <v>11</v>
      </c>
      <c r="B86" s="44">
        <v>15</v>
      </c>
      <c r="C86" s="59" t="s">
        <v>74</v>
      </c>
      <c r="D86" s="25">
        <f t="shared" si="29"/>
        <v>15</v>
      </c>
      <c r="E86" s="47">
        <f>SUM(久慈市:野田村!E86)</f>
        <v>1</v>
      </c>
      <c r="F86" s="47">
        <f>SUM(久慈市:野田村!F86)</f>
        <v>5</v>
      </c>
      <c r="G86" s="47">
        <f>SUM(久慈市:野田村!G86)</f>
        <v>3</v>
      </c>
      <c r="H86" s="44">
        <f t="shared" si="30"/>
        <v>13</v>
      </c>
      <c r="I86" s="47">
        <f>SUM(久慈市:野田村!I86)</f>
        <v>47</v>
      </c>
      <c r="J86" s="60">
        <f>SUM(久慈市:野田村!J86)</f>
        <v>30</v>
      </c>
    </row>
    <row r="87" spans="1:10" ht="22.5" hidden="1" customHeight="1" x14ac:dyDescent="0.15">
      <c r="A87" s="44">
        <v>11</v>
      </c>
      <c r="B87" s="23">
        <v>16</v>
      </c>
      <c r="C87" s="24" t="s">
        <v>5</v>
      </c>
      <c r="D87" s="25">
        <f t="shared" ref="D87:D88" si="31">H86</f>
        <v>13</v>
      </c>
      <c r="E87" s="47">
        <f>SUM(久慈市:野田村!E87)</f>
        <v>3</v>
      </c>
      <c r="F87" s="47">
        <f>SUM(久慈市:野田村!F87)</f>
        <v>6</v>
      </c>
      <c r="G87" s="47">
        <f>SUM(久慈市:野田村!G87)</f>
        <v>5</v>
      </c>
      <c r="H87" s="44">
        <f t="shared" ref="H87" si="32">D87+E87-G87</f>
        <v>11</v>
      </c>
      <c r="I87" s="47">
        <f>SUM(久慈市:野田村!I87)</f>
        <v>50</v>
      </c>
      <c r="J87" s="60">
        <f>SUM(久慈市:野田村!J87)</f>
        <v>39</v>
      </c>
    </row>
    <row r="88" spans="1:10" ht="22.5" hidden="1" customHeight="1" x14ac:dyDescent="0.15">
      <c r="A88" s="44">
        <v>11</v>
      </c>
      <c r="B88" s="44">
        <v>17</v>
      </c>
      <c r="C88" s="24" t="s">
        <v>75</v>
      </c>
      <c r="D88" s="25">
        <f t="shared" si="31"/>
        <v>11</v>
      </c>
      <c r="E88" s="47">
        <f>SUM(久慈市:野田村!E88)</f>
        <v>4</v>
      </c>
      <c r="F88" s="47">
        <f>SUM(久慈市:野田村!F88)</f>
        <v>8</v>
      </c>
      <c r="G88" s="47">
        <f>SUM(久慈市:野田村!G88)</f>
        <v>6</v>
      </c>
      <c r="H88" s="44">
        <f t="shared" ref="H88" si="33">D88+E88-G88</f>
        <v>9</v>
      </c>
      <c r="I88" s="47">
        <f>SUM(久慈市:野田村!I88)</f>
        <v>52</v>
      </c>
      <c r="J88" s="60">
        <f>SUM(久慈市:野田村!J88)</f>
        <v>34</v>
      </c>
    </row>
    <row r="89" spans="1:10" ht="22.5" hidden="1" customHeight="1" x14ac:dyDescent="0.15">
      <c r="A89" s="44">
        <v>11</v>
      </c>
      <c r="B89" s="23">
        <v>18</v>
      </c>
      <c r="C89" s="24" t="s">
        <v>1</v>
      </c>
      <c r="D89" s="25">
        <f t="shared" ref="D89:D91" si="34">H88</f>
        <v>9</v>
      </c>
      <c r="E89" s="47">
        <f>SUM(久慈市:野田村!E89)</f>
        <v>1</v>
      </c>
      <c r="F89" s="47">
        <f>SUM(久慈市:野田村!F89)</f>
        <v>9</v>
      </c>
      <c r="G89" s="47">
        <f>SUM(久慈市:野田村!G89)</f>
        <v>5</v>
      </c>
      <c r="H89" s="44">
        <f t="shared" ref="H89:H91" si="35">D89+E89-G89</f>
        <v>5</v>
      </c>
      <c r="I89" s="47">
        <f>SUM(久慈市:野田村!I89)</f>
        <v>61</v>
      </c>
      <c r="J89" s="60">
        <f>SUM(久慈市:野田村!J89)</f>
        <v>125</v>
      </c>
    </row>
    <row r="90" spans="1:10" ht="22.5" hidden="1" customHeight="1" x14ac:dyDescent="0.15">
      <c r="A90" s="44">
        <v>11</v>
      </c>
      <c r="B90" s="44">
        <v>19</v>
      </c>
      <c r="C90" s="24" t="s">
        <v>73</v>
      </c>
      <c r="D90" s="25">
        <f t="shared" si="34"/>
        <v>5</v>
      </c>
      <c r="E90" s="47">
        <f>SUM(久慈市:野田村!E90)</f>
        <v>17</v>
      </c>
      <c r="F90" s="47">
        <f>SUM(久慈市:野田村!F90)</f>
        <v>13</v>
      </c>
      <c r="G90" s="47">
        <f>SUM(久慈市:野田村!G90)</f>
        <v>6</v>
      </c>
      <c r="H90" s="44">
        <f t="shared" si="35"/>
        <v>16</v>
      </c>
      <c r="I90" s="47">
        <f>SUM(久慈市:野田村!I90)</f>
        <v>186</v>
      </c>
      <c r="J90" s="60">
        <f>SUM(久慈市:野田村!J90)</f>
        <v>14</v>
      </c>
    </row>
    <row r="91" spans="1:10" ht="22.5" hidden="1" customHeight="1" x14ac:dyDescent="0.15">
      <c r="A91" s="44">
        <v>11</v>
      </c>
      <c r="B91" s="23">
        <v>20</v>
      </c>
      <c r="C91" s="24" t="s">
        <v>37</v>
      </c>
      <c r="D91" s="25">
        <f t="shared" si="34"/>
        <v>16</v>
      </c>
      <c r="E91" s="47">
        <f>SUM(久慈市:野田村!E91)</f>
        <v>1</v>
      </c>
      <c r="F91" s="47">
        <f>SUM(久慈市:野田村!F91)</f>
        <v>5</v>
      </c>
      <c r="G91" s="47">
        <f>SUM(久慈市:野田村!G91)</f>
        <v>3</v>
      </c>
      <c r="H91" s="44">
        <f t="shared" si="35"/>
        <v>14</v>
      </c>
      <c r="I91" s="47">
        <f>SUM(久慈市:野田村!I91)</f>
        <v>47</v>
      </c>
      <c r="J91" s="60">
        <f>SUM(久慈市:野田村!J91)</f>
        <v>30</v>
      </c>
    </row>
    <row r="92" spans="1:10" ht="22.5" hidden="1" customHeight="1" x14ac:dyDescent="0.15">
      <c r="A92" s="44">
        <v>11</v>
      </c>
      <c r="B92" s="44">
        <v>21</v>
      </c>
      <c r="C92" s="24" t="s">
        <v>3</v>
      </c>
      <c r="D92" s="25">
        <f t="shared" ref="D92:D93" si="36">H91</f>
        <v>14</v>
      </c>
      <c r="E92" s="47">
        <f>SUM(久慈市:野田村!E92)</f>
        <v>3</v>
      </c>
      <c r="F92" s="47">
        <f>SUM(久慈市:野田村!F92)</f>
        <v>5</v>
      </c>
      <c r="G92" s="47">
        <f>SUM(久慈市:野田村!G92)</f>
        <v>2</v>
      </c>
      <c r="H92" s="44">
        <f t="shared" ref="H92" si="37">D92+E92-G92</f>
        <v>15</v>
      </c>
      <c r="I92" s="47">
        <f>SUM(久慈市:野田村!I92)</f>
        <v>32</v>
      </c>
      <c r="J92" s="60">
        <f>SUM(久慈市:野田村!J92)</f>
        <v>30</v>
      </c>
    </row>
    <row r="93" spans="1:10" ht="22.5" hidden="1" customHeight="1" x14ac:dyDescent="0.15">
      <c r="A93" s="44">
        <v>11</v>
      </c>
      <c r="B93" s="23">
        <v>22</v>
      </c>
      <c r="C93" s="59" t="s">
        <v>74</v>
      </c>
      <c r="D93" s="25">
        <f t="shared" si="36"/>
        <v>15</v>
      </c>
      <c r="E93" s="47">
        <f>SUM(久慈市:野田村!E93)</f>
        <v>2</v>
      </c>
      <c r="F93" s="47">
        <f>SUM(久慈市:野田村!F93)</f>
        <v>2</v>
      </c>
      <c r="G93" s="47">
        <f>SUM(久慈市:野田村!G93)</f>
        <v>0</v>
      </c>
      <c r="H93" s="44">
        <f t="shared" ref="H93" si="38">D93+E93-G93</f>
        <v>17</v>
      </c>
      <c r="I93" s="47">
        <f>SUM(久慈市:野田村!I93)</f>
        <v>22</v>
      </c>
      <c r="J93" s="60">
        <f>SUM(久慈市:野田村!J93)</f>
        <v>24</v>
      </c>
    </row>
    <row r="94" spans="1:10" ht="22.5" hidden="1" customHeight="1" x14ac:dyDescent="0.15">
      <c r="A94" s="44">
        <v>11</v>
      </c>
      <c r="B94" s="44">
        <v>23</v>
      </c>
      <c r="C94" s="24" t="s">
        <v>5</v>
      </c>
      <c r="D94" s="25">
        <f t="shared" ref="D94" si="39">H93</f>
        <v>17</v>
      </c>
      <c r="E94" s="47">
        <f>SUM(久慈市:野田村!E94)</f>
        <v>1</v>
      </c>
      <c r="F94" s="47">
        <f>SUM(久慈市:野田村!F94)</f>
        <v>5</v>
      </c>
      <c r="G94" s="47">
        <f>SUM(久慈市:野田村!G94)</f>
        <v>4</v>
      </c>
      <c r="H94" s="44">
        <f t="shared" ref="H94" si="40">D94+E94-G94</f>
        <v>14</v>
      </c>
      <c r="I94" s="47">
        <f>SUM(久慈市:野田村!I94)</f>
        <v>44</v>
      </c>
      <c r="J94" s="60">
        <f>SUM(久慈市:野田村!J94)</f>
        <v>40</v>
      </c>
    </row>
    <row r="95" spans="1:10" ht="22.5" hidden="1" customHeight="1" x14ac:dyDescent="0.15">
      <c r="A95" s="44">
        <v>11</v>
      </c>
      <c r="B95" s="23">
        <v>24</v>
      </c>
      <c r="C95" s="24" t="s">
        <v>75</v>
      </c>
      <c r="D95" s="25">
        <f t="shared" ref="D95" si="41">H94</f>
        <v>14</v>
      </c>
      <c r="E95" s="47">
        <f>SUM(久慈市:野田村!E95)</f>
        <v>1</v>
      </c>
      <c r="F95" s="47">
        <f>SUM(久慈市:野田村!F95)</f>
        <v>4</v>
      </c>
      <c r="G95" s="47">
        <f>SUM(久慈市:野田村!G95)</f>
        <v>2</v>
      </c>
      <c r="H95" s="44">
        <f t="shared" ref="H95" si="42">D95+E95-G95</f>
        <v>13</v>
      </c>
      <c r="I95" s="47">
        <f>SUM(久慈市:野田村!I95)</f>
        <v>51</v>
      </c>
      <c r="J95" s="60">
        <f>SUM(久慈市:野田村!J95)</f>
        <v>41</v>
      </c>
    </row>
    <row r="96" spans="1:10" ht="22.5" hidden="1" customHeight="1" x14ac:dyDescent="0.15">
      <c r="A96" s="44">
        <v>11</v>
      </c>
      <c r="B96" s="44">
        <v>25</v>
      </c>
      <c r="C96" s="24" t="s">
        <v>1</v>
      </c>
      <c r="D96" s="25">
        <f t="shared" ref="D96:D98" si="43">H95</f>
        <v>13</v>
      </c>
      <c r="E96" s="47">
        <f>SUM(久慈市:野田村!E96)</f>
        <v>2</v>
      </c>
      <c r="F96" s="47">
        <f>SUM(久慈市:野田村!F96)</f>
        <v>4</v>
      </c>
      <c r="G96" s="47">
        <f>SUM(久慈市:野田村!G96)</f>
        <v>9</v>
      </c>
      <c r="H96" s="44">
        <f t="shared" ref="H96:H98" si="44">D96+E96-G96</f>
        <v>6</v>
      </c>
      <c r="I96" s="47">
        <f>SUM(久慈市:野田村!I96)</f>
        <v>58</v>
      </c>
      <c r="J96" s="60">
        <f>SUM(久慈市:野田村!J96)</f>
        <v>47</v>
      </c>
    </row>
    <row r="97" spans="1:10" ht="22.5" hidden="1" customHeight="1" x14ac:dyDescent="0.15">
      <c r="A97" s="44">
        <v>11</v>
      </c>
      <c r="B97" s="23">
        <v>26</v>
      </c>
      <c r="C97" s="24" t="s">
        <v>73</v>
      </c>
      <c r="D97" s="25">
        <f t="shared" si="43"/>
        <v>6</v>
      </c>
      <c r="E97" s="47">
        <f>SUM(久慈市:野田村!E97)</f>
        <v>1</v>
      </c>
      <c r="F97" s="47">
        <f>SUM(久慈市:野田村!F97)</f>
        <v>5</v>
      </c>
      <c r="G97" s="47">
        <f>SUM(久慈市:野田村!G97)</f>
        <v>3</v>
      </c>
      <c r="H97" s="44">
        <f t="shared" si="44"/>
        <v>4</v>
      </c>
      <c r="I97" s="47">
        <f>SUM(久慈市:野田村!I97)</f>
        <v>84</v>
      </c>
      <c r="J97" s="60">
        <f>SUM(久慈市:野田村!J97)</f>
        <v>31</v>
      </c>
    </row>
    <row r="98" spans="1:10" ht="22.5" hidden="1" customHeight="1" x14ac:dyDescent="0.15">
      <c r="A98" s="44">
        <v>11</v>
      </c>
      <c r="B98" s="44">
        <v>27</v>
      </c>
      <c r="C98" s="24" t="s">
        <v>37</v>
      </c>
      <c r="D98" s="25">
        <f t="shared" si="43"/>
        <v>4</v>
      </c>
      <c r="E98" s="47">
        <f>SUM(久慈市:野田村!E98)</f>
        <v>5</v>
      </c>
      <c r="F98" s="47">
        <f>SUM(久慈市:野田村!F98)</f>
        <v>9</v>
      </c>
      <c r="G98" s="47">
        <f>SUM(久慈市:野田村!G98)</f>
        <v>5</v>
      </c>
      <c r="H98" s="44">
        <f t="shared" si="44"/>
        <v>4</v>
      </c>
      <c r="I98" s="47">
        <f>SUM(久慈市:野田村!I98)</f>
        <v>67</v>
      </c>
      <c r="J98" s="60">
        <f>SUM(久慈市:野田村!J98)</f>
        <v>35</v>
      </c>
    </row>
    <row r="99" spans="1:10" ht="22.5" hidden="1" customHeight="1" x14ac:dyDescent="0.15">
      <c r="A99" s="44">
        <v>11</v>
      </c>
      <c r="B99" s="23">
        <v>28</v>
      </c>
      <c r="C99" s="24" t="s">
        <v>3</v>
      </c>
      <c r="D99" s="25">
        <f t="shared" ref="D99:D101" si="45">H98</f>
        <v>4</v>
      </c>
      <c r="E99" s="47">
        <f>SUM(久慈市:野田村!E99)</f>
        <v>2</v>
      </c>
      <c r="F99" s="47">
        <f>SUM(久慈市:野田村!F99)</f>
        <v>1</v>
      </c>
      <c r="G99" s="47">
        <f>SUM(久慈市:野田村!G99)</f>
        <v>0</v>
      </c>
      <c r="H99" s="44">
        <f t="shared" ref="H99:H101" si="46">D99+E99-G99</f>
        <v>6</v>
      </c>
      <c r="I99" s="47">
        <f>SUM(久慈市:野田村!I99)</f>
        <v>33</v>
      </c>
      <c r="J99" s="60">
        <f>SUM(久慈市:野田村!J99)</f>
        <v>35</v>
      </c>
    </row>
    <row r="100" spans="1:10" ht="22.5" hidden="1" customHeight="1" x14ac:dyDescent="0.15">
      <c r="A100" s="44">
        <v>11</v>
      </c>
      <c r="B100" s="44">
        <v>29</v>
      </c>
      <c r="C100" s="24" t="s">
        <v>74</v>
      </c>
      <c r="D100" s="25">
        <f t="shared" si="45"/>
        <v>6</v>
      </c>
      <c r="E100" s="47">
        <f>SUM(久慈市:野田村!E100)</f>
        <v>0</v>
      </c>
      <c r="F100" s="47">
        <f>SUM(久慈市:野田村!F100)</f>
        <v>1</v>
      </c>
      <c r="G100" s="47">
        <f>SUM(久慈市:野田村!G100)</f>
        <v>1</v>
      </c>
      <c r="H100" s="44">
        <f t="shared" si="46"/>
        <v>5</v>
      </c>
      <c r="I100" s="47">
        <f>SUM(久慈市:野田村!I100)</f>
        <v>29</v>
      </c>
      <c r="J100" s="60">
        <f>SUM(久慈市:野田村!J100)</f>
        <v>35</v>
      </c>
    </row>
    <row r="101" spans="1:10" ht="22.5" hidden="1" customHeight="1" x14ac:dyDescent="0.15">
      <c r="A101" s="44">
        <v>11</v>
      </c>
      <c r="B101" s="23">
        <v>30</v>
      </c>
      <c r="C101" s="24" t="s">
        <v>5</v>
      </c>
      <c r="D101" s="25">
        <f t="shared" si="45"/>
        <v>5</v>
      </c>
      <c r="E101" s="47">
        <f>SUM(久慈市:野田村!E101)</f>
        <v>1</v>
      </c>
      <c r="F101" s="47">
        <f>SUM(久慈市:野田村!F101)</f>
        <v>1</v>
      </c>
      <c r="G101" s="47">
        <f>SUM(久慈市:野田村!G101)</f>
        <v>1</v>
      </c>
      <c r="H101" s="44">
        <f t="shared" si="46"/>
        <v>5</v>
      </c>
      <c r="I101" s="47">
        <f>SUM(久慈市:野田村!I101)</f>
        <v>30</v>
      </c>
      <c r="J101" s="60">
        <f>SUM(久慈市:野田村!J101)</f>
        <v>0</v>
      </c>
    </row>
    <row r="102" spans="1:10" ht="22.5" customHeight="1" x14ac:dyDescent="0.15">
      <c r="A102" s="142" t="s">
        <v>88</v>
      </c>
      <c r="B102" s="143"/>
      <c r="C102" s="144"/>
      <c r="D102" s="66"/>
      <c r="E102" s="32">
        <f>SUM(E72:E101)</f>
        <v>96</v>
      </c>
      <c r="F102" s="62"/>
      <c r="G102" s="32">
        <f>SUM(G72:G101)</f>
        <v>111</v>
      </c>
      <c r="H102" s="62"/>
      <c r="I102" s="32">
        <f>SUM(I72:I101)</f>
        <v>2412</v>
      </c>
      <c r="J102" s="63"/>
    </row>
    <row r="103" spans="1:10" ht="22.5" hidden="1" customHeight="1" x14ac:dyDescent="0.15">
      <c r="A103" s="44">
        <v>12</v>
      </c>
      <c r="B103" s="44">
        <v>1</v>
      </c>
      <c r="C103" s="59" t="s">
        <v>0</v>
      </c>
      <c r="D103" s="25">
        <f>H101</f>
        <v>5</v>
      </c>
      <c r="E103" s="47">
        <f>SUM(久慈市:野田村!E103)</f>
        <v>2</v>
      </c>
      <c r="F103" s="47">
        <f>SUM(久慈市:野田村!F103)</f>
        <v>0</v>
      </c>
      <c r="G103" s="47">
        <f>SUM(久慈市:野田村!G103)</f>
        <v>0</v>
      </c>
      <c r="H103" s="44">
        <f>D103+E103-G103</f>
        <v>7</v>
      </c>
      <c r="I103" s="47">
        <f>SUM(久慈市:野田村!I103)</f>
        <v>0</v>
      </c>
      <c r="J103" s="60">
        <f>SUM(久慈市:野田村!J103)</f>
        <v>35</v>
      </c>
    </row>
    <row r="104" spans="1:10" ht="22.5" hidden="1" customHeight="1" x14ac:dyDescent="0.15">
      <c r="A104" s="44">
        <v>12</v>
      </c>
      <c r="B104" s="23">
        <v>2</v>
      </c>
      <c r="C104" s="24" t="s">
        <v>1</v>
      </c>
      <c r="D104" s="25">
        <f>H103</f>
        <v>7</v>
      </c>
      <c r="E104" s="47">
        <f>SUM(久慈市:野田村!E104)</f>
        <v>1</v>
      </c>
      <c r="F104" s="47">
        <f>SUM(久慈市:野田村!F104)</f>
        <v>2</v>
      </c>
      <c r="G104" s="47">
        <f>SUM(久慈市:野田村!G104)</f>
        <v>1</v>
      </c>
      <c r="H104" s="44">
        <f t="shared" ref="H104:H107" si="47">D104+E104-G104</f>
        <v>7</v>
      </c>
      <c r="I104" s="47">
        <f>SUM(久慈市:野田村!I104)</f>
        <v>35</v>
      </c>
      <c r="J104" s="60">
        <f>SUM(久慈市:野田村!J104)</f>
        <v>0</v>
      </c>
    </row>
    <row r="105" spans="1:10" ht="22.5" hidden="1" customHeight="1" x14ac:dyDescent="0.15">
      <c r="A105" s="44">
        <v>12</v>
      </c>
      <c r="B105" s="44">
        <v>3</v>
      </c>
      <c r="C105" s="24" t="s">
        <v>73</v>
      </c>
      <c r="D105" s="25">
        <f t="shared" ref="D105:D108" si="48">H104</f>
        <v>7</v>
      </c>
      <c r="E105" s="47">
        <f>SUM(久慈市:野田村!E105)</f>
        <v>0</v>
      </c>
      <c r="F105" s="47">
        <f>SUM(久慈市:野田村!F105)</f>
        <v>0</v>
      </c>
      <c r="G105" s="47">
        <f>SUM(久慈市:野田村!G105)</f>
        <v>0</v>
      </c>
      <c r="H105" s="44">
        <f t="shared" si="47"/>
        <v>7</v>
      </c>
      <c r="I105" s="47">
        <f>SUM(久慈市:野田村!I105)</f>
        <v>0</v>
      </c>
      <c r="J105" s="60">
        <f>SUM(久慈市:野田村!J105)</f>
        <v>0</v>
      </c>
    </row>
    <row r="106" spans="1:10" ht="22.5" hidden="1" customHeight="1" x14ac:dyDescent="0.15">
      <c r="A106" s="44">
        <v>12</v>
      </c>
      <c r="B106" s="23">
        <v>4</v>
      </c>
      <c r="C106" s="24" t="s">
        <v>37</v>
      </c>
      <c r="D106" s="25">
        <f t="shared" si="48"/>
        <v>7</v>
      </c>
      <c r="E106" s="47">
        <f>SUM(久慈市:野田村!E106)</f>
        <v>1</v>
      </c>
      <c r="F106" s="47">
        <f>SUM(久慈市:野田村!F106)</f>
        <v>1</v>
      </c>
      <c r="G106" s="47">
        <f>SUM(久慈市:野田村!G106)</f>
        <v>0</v>
      </c>
      <c r="H106" s="44">
        <f t="shared" si="47"/>
        <v>8</v>
      </c>
      <c r="I106" s="47">
        <f>SUM(久慈市:野田村!I106)</f>
        <v>4</v>
      </c>
      <c r="J106" s="60">
        <f>SUM(久慈市:野田村!J106)</f>
        <v>35</v>
      </c>
    </row>
    <row r="107" spans="1:10" ht="22.5" hidden="1" customHeight="1" x14ac:dyDescent="0.15">
      <c r="A107" s="44">
        <v>12</v>
      </c>
      <c r="B107" s="44">
        <v>5</v>
      </c>
      <c r="C107" s="24" t="s">
        <v>3</v>
      </c>
      <c r="D107" s="25">
        <f t="shared" si="48"/>
        <v>8</v>
      </c>
      <c r="E107" s="47">
        <f>SUM(久慈市:野田村!E107)</f>
        <v>1</v>
      </c>
      <c r="F107" s="47">
        <f>SUM(久慈市:野田村!F107)</f>
        <v>5</v>
      </c>
      <c r="G107" s="47">
        <f>SUM(久慈市:野田村!G107)</f>
        <v>5</v>
      </c>
      <c r="H107" s="44">
        <f t="shared" si="47"/>
        <v>4</v>
      </c>
      <c r="I107" s="47">
        <f>SUM(久慈市:野田村!I107)</f>
        <v>38</v>
      </c>
      <c r="J107" s="60">
        <f>SUM(久慈市:野田村!J107)</f>
        <v>35</v>
      </c>
    </row>
    <row r="108" spans="1:10" ht="22.5" hidden="1" customHeight="1" x14ac:dyDescent="0.15">
      <c r="A108" s="44">
        <v>12</v>
      </c>
      <c r="B108" s="23">
        <v>6</v>
      </c>
      <c r="C108" s="59" t="s">
        <v>74</v>
      </c>
      <c r="D108" s="25">
        <f t="shared" si="48"/>
        <v>4</v>
      </c>
      <c r="E108" s="47">
        <f>SUM(久慈市:野田村!E108)</f>
        <v>0</v>
      </c>
      <c r="F108" s="47">
        <f>SUM(久慈市:野田村!F108)</f>
        <v>0</v>
      </c>
      <c r="G108" s="47">
        <f>SUM(久慈市:野田村!G108)</f>
        <v>0</v>
      </c>
      <c r="H108" s="44">
        <f t="shared" ref="H108" si="49">D108+E108-G108</f>
        <v>4</v>
      </c>
      <c r="I108" s="47">
        <f>SUM(久慈市:野田村!I108)</f>
        <v>0</v>
      </c>
      <c r="J108" s="60">
        <f>SUM(久慈市:野田村!J108)</f>
        <v>35</v>
      </c>
    </row>
    <row r="109" spans="1:10" ht="22.5" hidden="1" customHeight="1" x14ac:dyDescent="0.15">
      <c r="A109" s="44">
        <v>12</v>
      </c>
      <c r="B109" s="44">
        <v>7</v>
      </c>
      <c r="C109" s="24" t="s">
        <v>5</v>
      </c>
      <c r="D109" s="25">
        <f t="shared" ref="D109:D114" si="50">H108</f>
        <v>4</v>
      </c>
      <c r="E109" s="47">
        <f>SUM(久慈市:野田村!E109)</f>
        <v>1</v>
      </c>
      <c r="F109" s="47">
        <f>SUM(久慈市:野田村!F109)</f>
        <v>5</v>
      </c>
      <c r="G109" s="47">
        <f>SUM(久慈市:野田村!G109)</f>
        <v>4</v>
      </c>
      <c r="H109" s="44">
        <f t="shared" ref="H109:H114" si="51">D109+E109-G109</f>
        <v>1</v>
      </c>
      <c r="I109" s="47">
        <f>SUM(久慈市:野田村!I109)</f>
        <v>35</v>
      </c>
      <c r="J109" s="60">
        <f>SUM(久慈市:野田村!J109)</f>
        <v>35</v>
      </c>
    </row>
    <row r="110" spans="1:10" ht="22.5" hidden="1" customHeight="1" x14ac:dyDescent="0.15">
      <c r="A110" s="44">
        <v>12</v>
      </c>
      <c r="B110" s="23">
        <v>8</v>
      </c>
      <c r="C110" s="59" t="s">
        <v>0</v>
      </c>
      <c r="D110" s="25">
        <f t="shared" si="50"/>
        <v>1</v>
      </c>
      <c r="E110" s="47">
        <f>SUM(久慈市:野田村!E110)</f>
        <v>2</v>
      </c>
      <c r="F110" s="47">
        <f>SUM(久慈市:野田村!F110)</f>
        <v>3</v>
      </c>
      <c r="G110" s="47">
        <f>SUM(久慈市:野田村!G110)</f>
        <v>0</v>
      </c>
      <c r="H110" s="44">
        <f t="shared" si="51"/>
        <v>3</v>
      </c>
      <c r="I110" s="47">
        <f>SUM(久慈市:野田村!I110)</f>
        <v>36</v>
      </c>
      <c r="J110" s="60">
        <f>SUM(久慈市:野田村!J110)</f>
        <v>35</v>
      </c>
    </row>
    <row r="111" spans="1:10" ht="22.5" hidden="1" customHeight="1" x14ac:dyDescent="0.15">
      <c r="A111" s="44">
        <v>12</v>
      </c>
      <c r="B111" s="44">
        <v>9</v>
      </c>
      <c r="C111" s="24" t="s">
        <v>1</v>
      </c>
      <c r="D111" s="25">
        <f t="shared" si="50"/>
        <v>3</v>
      </c>
      <c r="E111" s="47">
        <f>SUM(久慈市:野田村!E111)</f>
        <v>0</v>
      </c>
      <c r="F111" s="47">
        <f>SUM(久慈市:野田村!F111)</f>
        <v>3</v>
      </c>
      <c r="G111" s="47">
        <f>SUM(久慈市:野田村!G111)</f>
        <v>1</v>
      </c>
      <c r="H111" s="44">
        <f t="shared" si="51"/>
        <v>2</v>
      </c>
      <c r="I111" s="47">
        <f>SUM(久慈市:野田村!I111)</f>
        <v>30</v>
      </c>
      <c r="J111" s="60">
        <f>SUM(久慈市:野田村!J111)</f>
        <v>0</v>
      </c>
    </row>
    <row r="112" spans="1:10" ht="22.5" hidden="1" customHeight="1" x14ac:dyDescent="0.15">
      <c r="A112" s="44">
        <v>12</v>
      </c>
      <c r="B112" s="23">
        <v>10</v>
      </c>
      <c r="C112" s="24" t="s">
        <v>73</v>
      </c>
      <c r="D112" s="25">
        <f t="shared" si="50"/>
        <v>2</v>
      </c>
      <c r="E112" s="47">
        <f>SUM(久慈市:野田村!E112)</f>
        <v>0</v>
      </c>
      <c r="F112" s="47">
        <f>SUM(久慈市:野田村!F112)</f>
        <v>1</v>
      </c>
      <c r="G112" s="47">
        <f>SUM(久慈市:野田村!G112)</f>
        <v>1</v>
      </c>
      <c r="H112" s="44">
        <f t="shared" si="51"/>
        <v>1</v>
      </c>
      <c r="I112" s="47">
        <f>SUM(久慈市:野田村!I112)</f>
        <v>1</v>
      </c>
      <c r="J112" s="60">
        <f>SUM(久慈市:野田村!J112)</f>
        <v>0</v>
      </c>
    </row>
    <row r="113" spans="1:10" ht="22.5" hidden="1" customHeight="1" x14ac:dyDescent="0.15">
      <c r="A113" s="44">
        <v>12</v>
      </c>
      <c r="B113" s="44">
        <v>11</v>
      </c>
      <c r="C113" s="24" t="s">
        <v>37</v>
      </c>
      <c r="D113" s="25">
        <f t="shared" si="50"/>
        <v>1</v>
      </c>
      <c r="E113" s="47">
        <f>SUM(久慈市:野田村!E113)</f>
        <v>0</v>
      </c>
      <c r="F113" s="47">
        <f>SUM(久慈市:野田村!F113)</f>
        <v>1</v>
      </c>
      <c r="G113" s="47">
        <f>SUM(久慈市:野田村!G113)</f>
        <v>0</v>
      </c>
      <c r="H113" s="44">
        <f t="shared" si="51"/>
        <v>1</v>
      </c>
      <c r="I113" s="47">
        <f>SUM(久慈市:野田村!I113)</f>
        <v>1</v>
      </c>
      <c r="J113" s="60">
        <f>SUM(久慈市:野田村!J113)</f>
        <v>35</v>
      </c>
    </row>
    <row r="114" spans="1:10" ht="22.5" hidden="1" customHeight="1" x14ac:dyDescent="0.15">
      <c r="A114" s="44">
        <v>12</v>
      </c>
      <c r="B114" s="23">
        <v>12</v>
      </c>
      <c r="C114" s="24" t="s">
        <v>3</v>
      </c>
      <c r="D114" s="25">
        <f t="shared" si="50"/>
        <v>1</v>
      </c>
      <c r="E114" s="47">
        <f>SUM(久慈市:野田村!E114)</f>
        <v>2</v>
      </c>
      <c r="F114" s="47">
        <f>SUM(久慈市:野田村!F114)</f>
        <v>3</v>
      </c>
      <c r="G114" s="47">
        <f>SUM(久慈市:野田村!G114)</f>
        <v>0</v>
      </c>
      <c r="H114" s="44">
        <f t="shared" si="51"/>
        <v>3</v>
      </c>
      <c r="I114" s="47">
        <f>SUM(久慈市:野田村!I114)</f>
        <v>33</v>
      </c>
      <c r="J114" s="60">
        <f>SUM(久慈市:野田村!J114)</f>
        <v>35</v>
      </c>
    </row>
    <row r="115" spans="1:10" ht="22.5" hidden="1" customHeight="1" x14ac:dyDescent="0.15">
      <c r="A115" s="44">
        <v>12</v>
      </c>
      <c r="B115" s="44">
        <v>13</v>
      </c>
      <c r="C115" s="59" t="s">
        <v>74</v>
      </c>
      <c r="D115" s="25">
        <f t="shared" ref="D115:D131" si="52">H114</f>
        <v>3</v>
      </c>
      <c r="E115" s="47">
        <f>SUM(久慈市:野田村!E115)</f>
        <v>0</v>
      </c>
      <c r="F115" s="47">
        <f>SUM(久慈市:野田村!F115)</f>
        <v>4</v>
      </c>
      <c r="G115" s="47">
        <f>SUM(久慈市:野田村!G115)</f>
        <v>0</v>
      </c>
      <c r="H115" s="44">
        <f t="shared" ref="H115:H130" si="53">D115+E115-G115</f>
        <v>3</v>
      </c>
      <c r="I115" s="47">
        <f>SUM(久慈市:野田村!I115)</f>
        <v>31</v>
      </c>
      <c r="J115" s="60">
        <f>SUM(久慈市:野田村!J115)</f>
        <v>35</v>
      </c>
    </row>
    <row r="116" spans="1:10" ht="22.5" hidden="1" customHeight="1" x14ac:dyDescent="0.15">
      <c r="A116" s="44">
        <v>12</v>
      </c>
      <c r="B116" s="23">
        <v>14</v>
      </c>
      <c r="C116" s="24" t="s">
        <v>5</v>
      </c>
      <c r="D116" s="25">
        <f t="shared" si="52"/>
        <v>3</v>
      </c>
      <c r="E116" s="47">
        <f>SUM(久慈市:野田村!E116)</f>
        <v>1</v>
      </c>
      <c r="F116" s="47">
        <f>SUM(久慈市:野田村!F116)</f>
        <v>4</v>
      </c>
      <c r="G116" s="47">
        <f>SUM(久慈市:野田村!G116)</f>
        <v>0</v>
      </c>
      <c r="H116" s="44">
        <f t="shared" si="53"/>
        <v>4</v>
      </c>
      <c r="I116" s="47">
        <f>SUM(久慈市:野田村!I116)</f>
        <v>36</v>
      </c>
      <c r="J116" s="60">
        <f>SUM(久慈市:野田村!J116)</f>
        <v>0</v>
      </c>
    </row>
    <row r="117" spans="1:10" ht="22.5" hidden="1" customHeight="1" x14ac:dyDescent="0.15">
      <c r="A117" s="44">
        <v>12</v>
      </c>
      <c r="B117" s="44">
        <v>15</v>
      </c>
      <c r="C117" s="59" t="s">
        <v>0</v>
      </c>
      <c r="D117" s="25">
        <f t="shared" si="52"/>
        <v>4</v>
      </c>
      <c r="E117" s="47">
        <f>SUM(久慈市:野田村!E117)</f>
        <v>20</v>
      </c>
      <c r="F117" s="47">
        <f>SUM(久慈市:野田村!F117)</f>
        <v>0</v>
      </c>
      <c r="G117" s="47">
        <f>SUM(久慈市:野田村!G117)</f>
        <v>19</v>
      </c>
      <c r="H117" s="44">
        <f t="shared" si="53"/>
        <v>5</v>
      </c>
      <c r="I117" s="47">
        <f>SUM(久慈市:野田村!I117)</f>
        <v>0</v>
      </c>
      <c r="J117" s="60">
        <f>SUM(久慈市:野田村!J117)</f>
        <v>35</v>
      </c>
    </row>
    <row r="118" spans="1:10" ht="22.5" hidden="1" customHeight="1" x14ac:dyDescent="0.15">
      <c r="A118" s="44">
        <v>12</v>
      </c>
      <c r="B118" s="23">
        <v>16</v>
      </c>
      <c r="C118" s="24" t="s">
        <v>1</v>
      </c>
      <c r="D118" s="25">
        <f t="shared" si="52"/>
        <v>5</v>
      </c>
      <c r="E118" s="47">
        <f>SUM(久慈市:野田村!E118)</f>
        <v>0</v>
      </c>
      <c r="F118" s="47">
        <f>SUM(久慈市:野田村!F118)</f>
        <v>3</v>
      </c>
      <c r="G118" s="47">
        <f>SUM(久慈市:野田村!G118)</f>
        <v>0</v>
      </c>
      <c r="H118" s="44">
        <f t="shared" si="53"/>
        <v>5</v>
      </c>
      <c r="I118" s="47">
        <f>SUM(久慈市:野田村!I118)</f>
        <v>28</v>
      </c>
      <c r="J118" s="60">
        <f>SUM(久慈市:野田村!J118)</f>
        <v>0</v>
      </c>
    </row>
    <row r="119" spans="1:10" ht="22.5" hidden="1" customHeight="1" x14ac:dyDescent="0.15">
      <c r="A119" s="44">
        <v>12</v>
      </c>
      <c r="B119" s="44">
        <v>17</v>
      </c>
      <c r="C119" s="24" t="s">
        <v>73</v>
      </c>
      <c r="D119" s="25">
        <f t="shared" si="52"/>
        <v>5</v>
      </c>
      <c r="E119" s="47">
        <f>SUM(久慈市:野田村!E119)</f>
        <v>0</v>
      </c>
      <c r="F119" s="47">
        <f>SUM(久慈市:野田村!F119)</f>
        <v>0</v>
      </c>
      <c r="G119" s="47">
        <f>SUM(久慈市:野田村!G119)</f>
        <v>0</v>
      </c>
      <c r="H119" s="44">
        <f t="shared" si="53"/>
        <v>5</v>
      </c>
      <c r="I119" s="47">
        <f>SUM(久慈市:野田村!I119)</f>
        <v>0</v>
      </c>
      <c r="J119" s="60">
        <f>SUM(久慈市:野田村!J119)</f>
        <v>0</v>
      </c>
    </row>
    <row r="120" spans="1:10" ht="22.5" hidden="1" customHeight="1" x14ac:dyDescent="0.15">
      <c r="A120" s="44">
        <v>12</v>
      </c>
      <c r="B120" s="23">
        <v>18</v>
      </c>
      <c r="C120" s="24" t="s">
        <v>37</v>
      </c>
      <c r="D120" s="25">
        <f t="shared" si="52"/>
        <v>5</v>
      </c>
      <c r="E120" s="47">
        <f>SUM(久慈市:野田村!E120)</f>
        <v>0</v>
      </c>
      <c r="F120" s="47">
        <f>SUM(久慈市:野田村!F120)</f>
        <v>0</v>
      </c>
      <c r="G120" s="47">
        <f>SUM(久慈市:野田村!G120)</f>
        <v>0</v>
      </c>
      <c r="H120" s="44">
        <f t="shared" si="53"/>
        <v>5</v>
      </c>
      <c r="I120" s="47">
        <f>SUM(久慈市:野田村!I120)</f>
        <v>0</v>
      </c>
      <c r="J120" s="60">
        <f>SUM(久慈市:野田村!J120)</f>
        <v>35</v>
      </c>
    </row>
    <row r="121" spans="1:10" ht="22.5" hidden="1" customHeight="1" x14ac:dyDescent="0.15">
      <c r="A121" s="44">
        <v>12</v>
      </c>
      <c r="B121" s="44">
        <v>19</v>
      </c>
      <c r="C121" s="24" t="s">
        <v>3</v>
      </c>
      <c r="D121" s="25">
        <f t="shared" si="52"/>
        <v>5</v>
      </c>
      <c r="E121" s="47">
        <f>SUM(久慈市:野田村!E121)</f>
        <v>3</v>
      </c>
      <c r="F121" s="47">
        <f>SUM(久慈市:野田村!F121)</f>
        <v>2</v>
      </c>
      <c r="G121" s="47">
        <f>SUM(久慈市:野田村!G121)</f>
        <v>0</v>
      </c>
      <c r="H121" s="44">
        <f t="shared" si="53"/>
        <v>8</v>
      </c>
      <c r="I121" s="47">
        <f>SUM(久慈市:野田村!I121)</f>
        <v>28</v>
      </c>
      <c r="J121" s="60">
        <f>SUM(久慈市:野田村!J121)</f>
        <v>35</v>
      </c>
    </row>
    <row r="122" spans="1:10" ht="22.5" hidden="1" customHeight="1" x14ac:dyDescent="0.15">
      <c r="A122" s="44">
        <v>12</v>
      </c>
      <c r="B122" s="23">
        <v>20</v>
      </c>
      <c r="C122" s="59" t="s">
        <v>74</v>
      </c>
      <c r="D122" s="25">
        <f t="shared" si="52"/>
        <v>8</v>
      </c>
      <c r="E122" s="47">
        <f>SUM(久慈市:野田村!E122)</f>
        <v>0</v>
      </c>
      <c r="F122" s="47">
        <f>SUM(久慈市:野田村!F122)</f>
        <v>4</v>
      </c>
      <c r="G122" s="47">
        <f>SUM(久慈市:野田村!G122)</f>
        <v>0</v>
      </c>
      <c r="H122" s="44">
        <f t="shared" si="53"/>
        <v>8</v>
      </c>
      <c r="I122" s="47">
        <f>SUM(久慈市:野田村!I122)</f>
        <v>27</v>
      </c>
      <c r="J122" s="60">
        <f>SUM(久慈市:野田村!J122)</f>
        <v>35</v>
      </c>
    </row>
    <row r="123" spans="1:10" ht="22.5" hidden="1" customHeight="1" x14ac:dyDescent="0.15">
      <c r="A123" s="44">
        <v>12</v>
      </c>
      <c r="B123" s="44">
        <v>21</v>
      </c>
      <c r="C123" s="24" t="s">
        <v>5</v>
      </c>
      <c r="D123" s="25">
        <f t="shared" si="52"/>
        <v>8</v>
      </c>
      <c r="E123" s="47">
        <f>SUM(久慈市:野田村!E123)</f>
        <v>0</v>
      </c>
      <c r="F123" s="47">
        <f>SUM(久慈市:野田村!F123)</f>
        <v>4</v>
      </c>
      <c r="G123" s="47">
        <f>SUM(久慈市:野田村!G123)</f>
        <v>1</v>
      </c>
      <c r="H123" s="44">
        <f t="shared" si="53"/>
        <v>7</v>
      </c>
      <c r="I123" s="47">
        <f>SUM(久慈市:野田村!I123)</f>
        <v>22</v>
      </c>
      <c r="J123" s="60">
        <f>SUM(久慈市:野田村!J123)</f>
        <v>35</v>
      </c>
    </row>
    <row r="124" spans="1:10" ht="22.5" hidden="1" customHeight="1" x14ac:dyDescent="0.15">
      <c r="A124" s="44">
        <v>12</v>
      </c>
      <c r="B124" s="23">
        <v>22</v>
      </c>
      <c r="C124" s="59" t="s">
        <v>0</v>
      </c>
      <c r="D124" s="25">
        <f t="shared" si="52"/>
        <v>7</v>
      </c>
      <c r="E124" s="47">
        <f>SUM(久慈市:野田村!E124)</f>
        <v>1</v>
      </c>
      <c r="F124" s="47">
        <f>SUM(久慈市:野田村!F124)</f>
        <v>3</v>
      </c>
      <c r="G124" s="47">
        <f>SUM(久慈市:野田村!G124)</f>
        <v>1</v>
      </c>
      <c r="H124" s="44">
        <f t="shared" si="53"/>
        <v>7</v>
      </c>
      <c r="I124" s="47">
        <f>SUM(久慈市:野田村!I124)</f>
        <v>20</v>
      </c>
      <c r="J124" s="60">
        <f>SUM(久慈市:野田村!J124)</f>
        <v>0</v>
      </c>
    </row>
    <row r="125" spans="1:10" ht="22.5" hidden="1" customHeight="1" x14ac:dyDescent="0.15">
      <c r="A125" s="44">
        <v>12</v>
      </c>
      <c r="B125" s="44">
        <v>23</v>
      </c>
      <c r="C125" s="24" t="s">
        <v>1</v>
      </c>
      <c r="D125" s="25">
        <f t="shared" si="52"/>
        <v>7</v>
      </c>
      <c r="E125" s="47">
        <f>SUM(久慈市:野田村!E125)</f>
        <v>0</v>
      </c>
      <c r="F125" s="47">
        <f>SUM(久慈市:野田村!F125)</f>
        <v>0</v>
      </c>
      <c r="G125" s="47">
        <f>SUM(久慈市:野田村!G125)</f>
        <v>0</v>
      </c>
      <c r="H125" s="44">
        <f t="shared" si="53"/>
        <v>7</v>
      </c>
      <c r="I125" s="47">
        <f>SUM(久慈市:野田村!I125)</f>
        <v>0</v>
      </c>
      <c r="J125" s="60">
        <f>SUM(久慈市:野田村!J125)</f>
        <v>0</v>
      </c>
    </row>
    <row r="126" spans="1:10" ht="22.5" hidden="1" customHeight="1" x14ac:dyDescent="0.15">
      <c r="A126" s="44">
        <v>12</v>
      </c>
      <c r="B126" s="23">
        <v>24</v>
      </c>
      <c r="C126" s="24" t="s">
        <v>73</v>
      </c>
      <c r="D126" s="25">
        <f t="shared" si="52"/>
        <v>7</v>
      </c>
      <c r="E126" s="47">
        <f>SUM(久慈市:野田村!E126)</f>
        <v>0</v>
      </c>
      <c r="F126" s="47">
        <f>SUM(久慈市:野田村!F126)</f>
        <v>0</v>
      </c>
      <c r="G126" s="47">
        <f>SUM(久慈市:野田村!G126)</f>
        <v>0</v>
      </c>
      <c r="H126" s="44">
        <f t="shared" si="53"/>
        <v>7</v>
      </c>
      <c r="I126" s="47">
        <f>SUM(久慈市:野田村!I126)</f>
        <v>0</v>
      </c>
      <c r="J126" s="60">
        <f>SUM(久慈市:野田村!J126)</f>
        <v>0</v>
      </c>
    </row>
    <row r="127" spans="1:10" ht="22.5" hidden="1" customHeight="1" x14ac:dyDescent="0.15">
      <c r="A127" s="44">
        <v>12</v>
      </c>
      <c r="B127" s="44">
        <v>25</v>
      </c>
      <c r="C127" s="24" t="s">
        <v>37</v>
      </c>
      <c r="D127" s="25">
        <f t="shared" si="52"/>
        <v>7</v>
      </c>
      <c r="E127" s="47">
        <f>SUM(久慈市:野田村!E127)</f>
        <v>0</v>
      </c>
      <c r="F127" s="47">
        <f>SUM(久慈市:野田村!F127)</f>
        <v>0</v>
      </c>
      <c r="G127" s="47">
        <f>SUM(久慈市:野田村!G127)</f>
        <v>0</v>
      </c>
      <c r="H127" s="44">
        <f t="shared" si="53"/>
        <v>7</v>
      </c>
      <c r="I127" s="47">
        <f>SUM(久慈市:野田村!I127)</f>
        <v>0</v>
      </c>
      <c r="J127" s="60">
        <f>SUM(久慈市:野田村!J127)</f>
        <v>35</v>
      </c>
    </row>
    <row r="128" spans="1:10" ht="22.5" hidden="1" customHeight="1" x14ac:dyDescent="0.15">
      <c r="A128" s="44">
        <v>12</v>
      </c>
      <c r="B128" s="23">
        <v>26</v>
      </c>
      <c r="C128" s="24" t="s">
        <v>3</v>
      </c>
      <c r="D128" s="25">
        <f t="shared" si="52"/>
        <v>7</v>
      </c>
      <c r="E128" s="47">
        <f>SUM(久慈市:野田村!E128)</f>
        <v>1</v>
      </c>
      <c r="F128" s="47">
        <f>SUM(久慈市:野田村!F128)</f>
        <v>3</v>
      </c>
      <c r="G128" s="47">
        <f>SUM(久慈市:野田村!G128)</f>
        <v>5</v>
      </c>
      <c r="H128" s="44">
        <f t="shared" si="53"/>
        <v>3</v>
      </c>
      <c r="I128" s="47">
        <f>SUM(久慈市:野田村!I128)</f>
        <v>39</v>
      </c>
      <c r="J128" s="60">
        <f>SUM(久慈市:野田村!J128)</f>
        <v>35</v>
      </c>
    </row>
    <row r="129" spans="1:11" ht="22.5" hidden="1" customHeight="1" x14ac:dyDescent="0.15">
      <c r="A129" s="44">
        <v>12</v>
      </c>
      <c r="B129" s="44">
        <v>27</v>
      </c>
      <c r="C129" s="59" t="s">
        <v>74</v>
      </c>
      <c r="D129" s="25">
        <f t="shared" si="52"/>
        <v>3</v>
      </c>
      <c r="E129" s="47">
        <f>SUM(久慈市:野田村!E129)</f>
        <v>1</v>
      </c>
      <c r="F129" s="47">
        <f>SUM(久慈市:野田村!F129)</f>
        <v>3</v>
      </c>
      <c r="G129" s="47">
        <f>SUM(久慈市:野田村!G129)</f>
        <v>2</v>
      </c>
      <c r="H129" s="44">
        <f t="shared" si="53"/>
        <v>2</v>
      </c>
      <c r="I129" s="47">
        <f>SUM(久慈市:野田村!I129)</f>
        <v>35</v>
      </c>
      <c r="J129" s="60">
        <f>SUM(久慈市:野田村!J129)</f>
        <v>35</v>
      </c>
    </row>
    <row r="130" spans="1:11" ht="22.5" hidden="1" customHeight="1" x14ac:dyDescent="0.15">
      <c r="A130" s="44">
        <v>12</v>
      </c>
      <c r="B130" s="23">
        <v>28</v>
      </c>
      <c r="C130" s="24" t="s">
        <v>5</v>
      </c>
      <c r="D130" s="25">
        <f t="shared" si="52"/>
        <v>2</v>
      </c>
      <c r="E130" s="47">
        <f>SUM(久慈市:野田村!E130)</f>
        <v>2</v>
      </c>
      <c r="F130" s="47">
        <f>SUM(久慈市:野田村!F130)</f>
        <v>2</v>
      </c>
      <c r="G130" s="47">
        <f>SUM(久慈市:野田村!G130)</f>
        <v>2</v>
      </c>
      <c r="H130" s="44">
        <f t="shared" si="53"/>
        <v>2</v>
      </c>
      <c r="I130" s="47">
        <f>SUM(久慈市:野田村!I130)</f>
        <v>36</v>
      </c>
      <c r="J130" s="60">
        <f>SUM(久慈市:野田村!J130)</f>
        <v>0</v>
      </c>
    </row>
    <row r="131" spans="1:11" ht="22.5" hidden="1" customHeight="1" x14ac:dyDescent="0.15">
      <c r="A131" s="44">
        <v>12</v>
      </c>
      <c r="B131" s="44">
        <v>29</v>
      </c>
      <c r="C131" s="59" t="s">
        <v>0</v>
      </c>
      <c r="D131" s="25">
        <f t="shared" si="52"/>
        <v>2</v>
      </c>
      <c r="E131" s="47"/>
      <c r="F131" s="47"/>
      <c r="G131" s="47"/>
      <c r="H131" s="44"/>
      <c r="I131" s="47"/>
      <c r="J131" s="60"/>
      <c r="K131" s="1" t="s">
        <v>92</v>
      </c>
    </row>
    <row r="132" spans="1:11" ht="22.5" hidden="1" customHeight="1" x14ac:dyDescent="0.15">
      <c r="A132" s="44">
        <v>12</v>
      </c>
      <c r="B132" s="23">
        <v>30</v>
      </c>
      <c r="C132" s="24" t="s">
        <v>1</v>
      </c>
      <c r="D132" s="25">
        <v>2</v>
      </c>
      <c r="E132" s="47"/>
      <c r="F132" s="47"/>
      <c r="G132" s="47"/>
      <c r="H132" s="44"/>
      <c r="I132" s="47"/>
      <c r="J132" s="60"/>
    </row>
    <row r="133" spans="1:11" ht="22.5" hidden="1" customHeight="1" x14ac:dyDescent="0.15">
      <c r="A133" s="44">
        <v>12</v>
      </c>
      <c r="B133" s="44">
        <v>31</v>
      </c>
      <c r="C133" s="24" t="s">
        <v>73</v>
      </c>
      <c r="D133" s="25">
        <v>2</v>
      </c>
      <c r="E133" s="47"/>
      <c r="F133" s="47"/>
      <c r="G133" s="47"/>
      <c r="H133" s="44"/>
      <c r="I133" s="47"/>
      <c r="J133" s="60"/>
    </row>
    <row r="134" spans="1:11" ht="22.5" customHeight="1" x14ac:dyDescent="0.15">
      <c r="A134" s="142" t="s">
        <v>89</v>
      </c>
      <c r="B134" s="143"/>
      <c r="C134" s="144"/>
      <c r="D134" s="66"/>
      <c r="E134" s="32">
        <f>SUM(E103:E133)</f>
        <v>39</v>
      </c>
      <c r="F134" s="62"/>
      <c r="G134" s="32">
        <f>SUM(G103:G133)</f>
        <v>42</v>
      </c>
      <c r="H134" s="62"/>
      <c r="I134" s="32">
        <f>SUM(I103:I133)</f>
        <v>515</v>
      </c>
      <c r="J134" s="63"/>
    </row>
    <row r="135" spans="1:11" ht="22.5" hidden="1" customHeight="1" x14ac:dyDescent="0.15">
      <c r="A135" s="44">
        <v>1</v>
      </c>
      <c r="B135" s="44">
        <v>1</v>
      </c>
      <c r="C135" s="24" t="s">
        <v>37</v>
      </c>
      <c r="D135" s="47">
        <f>H130</f>
        <v>2</v>
      </c>
      <c r="E135" s="47">
        <f>SUM(久慈市:野田村!E135)</f>
        <v>0</v>
      </c>
      <c r="F135" s="47">
        <f>SUM(久慈市:野田村!F135)</f>
        <v>0</v>
      </c>
      <c r="G135" s="47">
        <f>SUM(久慈市:野田村!G135)</f>
        <v>0</v>
      </c>
      <c r="H135" s="44">
        <f t="shared" ref="H135:H136" si="54">D135+E135-G135</f>
        <v>2</v>
      </c>
      <c r="I135" s="47">
        <f>SUM(久慈市:野田村!I135)</f>
        <v>0</v>
      </c>
      <c r="J135" s="60">
        <f>SUM(久慈市:野田村!J135)</f>
        <v>0</v>
      </c>
    </row>
    <row r="136" spans="1:11" ht="22.5" hidden="1" customHeight="1" x14ac:dyDescent="0.15">
      <c r="A136" s="44">
        <v>1</v>
      </c>
      <c r="B136" s="23">
        <v>2</v>
      </c>
      <c r="C136" s="24" t="s">
        <v>3</v>
      </c>
      <c r="D136" s="47">
        <f>H135</f>
        <v>2</v>
      </c>
      <c r="E136" s="47">
        <f>SUM(久慈市:野田村!E136)</f>
        <v>0</v>
      </c>
      <c r="F136" s="47">
        <f>SUM(久慈市:野田村!F136)</f>
        <v>0</v>
      </c>
      <c r="G136" s="47">
        <f>SUM(久慈市:野田村!G136)</f>
        <v>0</v>
      </c>
      <c r="H136" s="44">
        <f t="shared" si="54"/>
        <v>2</v>
      </c>
      <c r="I136" s="47">
        <f>SUM(久慈市:野田村!I136)</f>
        <v>0</v>
      </c>
      <c r="J136" s="60">
        <f>SUM(久慈市:野田村!J136)</f>
        <v>0</v>
      </c>
    </row>
    <row r="137" spans="1:11" ht="22.5" hidden="1" customHeight="1" x14ac:dyDescent="0.15">
      <c r="A137" s="44">
        <v>1</v>
      </c>
      <c r="B137" s="44">
        <v>3</v>
      </c>
      <c r="C137" s="59" t="s">
        <v>74</v>
      </c>
      <c r="D137" s="47">
        <f t="shared" ref="D137:D150" si="55">H136</f>
        <v>2</v>
      </c>
      <c r="E137" s="47">
        <f>SUM(久慈市:野田村!E137)</f>
        <v>0</v>
      </c>
      <c r="F137" s="47">
        <f>SUM(久慈市:野田村!F137)</f>
        <v>0</v>
      </c>
      <c r="G137" s="47">
        <f>SUM(久慈市:野田村!G137)</f>
        <v>0</v>
      </c>
      <c r="H137" s="44">
        <f t="shared" ref="H137:H150" si="56">D137+E137-G137</f>
        <v>2</v>
      </c>
      <c r="I137" s="47">
        <f>SUM(久慈市:野田村!I137)</f>
        <v>0</v>
      </c>
      <c r="J137" s="60">
        <f>SUM(久慈市:野田村!J137)</f>
        <v>0</v>
      </c>
    </row>
    <row r="138" spans="1:11" ht="22.5" hidden="1" customHeight="1" x14ac:dyDescent="0.15">
      <c r="A138" s="44">
        <v>1</v>
      </c>
      <c r="B138" s="23">
        <v>4</v>
      </c>
      <c r="C138" s="24" t="s">
        <v>5</v>
      </c>
      <c r="D138" s="47">
        <f t="shared" si="55"/>
        <v>2</v>
      </c>
      <c r="E138" s="47">
        <f>SUM(久慈市:野田村!E138)</f>
        <v>0</v>
      </c>
      <c r="F138" s="47">
        <f>SUM(久慈市:野田村!F138)</f>
        <v>0</v>
      </c>
      <c r="G138" s="47">
        <f>SUM(久慈市:野田村!G138)</f>
        <v>0</v>
      </c>
      <c r="H138" s="44">
        <f t="shared" si="56"/>
        <v>2</v>
      </c>
      <c r="I138" s="47">
        <f>SUM(久慈市:野田村!I138)</f>
        <v>0</v>
      </c>
      <c r="J138" s="60">
        <f>SUM(久慈市:野田村!J138)</f>
        <v>0</v>
      </c>
    </row>
    <row r="139" spans="1:11" ht="22.5" hidden="1" customHeight="1" x14ac:dyDescent="0.15">
      <c r="A139" s="44">
        <v>1</v>
      </c>
      <c r="B139" s="44">
        <v>5</v>
      </c>
      <c r="C139" s="59" t="s">
        <v>0</v>
      </c>
      <c r="D139" s="47">
        <f t="shared" si="55"/>
        <v>2</v>
      </c>
      <c r="E139" s="47">
        <f>SUM(久慈市:野田村!E139)</f>
        <v>0</v>
      </c>
      <c r="F139" s="47">
        <f>SUM(久慈市:野田村!F139)</f>
        <v>0</v>
      </c>
      <c r="G139" s="47">
        <f>SUM(久慈市:野田村!G139)</f>
        <v>0</v>
      </c>
      <c r="H139" s="44">
        <f t="shared" si="56"/>
        <v>2</v>
      </c>
      <c r="I139" s="47">
        <f>SUM(久慈市:野田村!I139)</f>
        <v>0</v>
      </c>
      <c r="J139" s="60">
        <f>SUM(久慈市:野田村!J139)</f>
        <v>0</v>
      </c>
    </row>
    <row r="140" spans="1:11" ht="22.5" hidden="1" customHeight="1" x14ac:dyDescent="0.15">
      <c r="A140" s="44">
        <v>1</v>
      </c>
      <c r="B140" s="23">
        <v>6</v>
      </c>
      <c r="C140" s="24" t="s">
        <v>1</v>
      </c>
      <c r="D140" s="47">
        <f t="shared" si="55"/>
        <v>2</v>
      </c>
      <c r="E140" s="47">
        <f>SUM(久慈市:野田村!E140)</f>
        <v>0</v>
      </c>
      <c r="F140" s="47">
        <f>SUM(久慈市:野田村!F140)</f>
        <v>0</v>
      </c>
      <c r="G140" s="47">
        <f>SUM(久慈市:野田村!G140)</f>
        <v>0</v>
      </c>
      <c r="H140" s="44">
        <f t="shared" si="56"/>
        <v>2</v>
      </c>
      <c r="I140" s="47">
        <f>SUM(久慈市:野田村!I140)</f>
        <v>0</v>
      </c>
      <c r="J140" s="60">
        <f>SUM(久慈市:野田村!J140)</f>
        <v>0</v>
      </c>
    </row>
    <row r="141" spans="1:11" ht="22.5" hidden="1" customHeight="1" x14ac:dyDescent="0.15">
      <c r="A141" s="44">
        <v>1</v>
      </c>
      <c r="B141" s="44">
        <v>7</v>
      </c>
      <c r="C141" s="24" t="s">
        <v>73</v>
      </c>
      <c r="D141" s="47">
        <f t="shared" si="55"/>
        <v>2</v>
      </c>
      <c r="E141" s="47">
        <f>SUM(久慈市:野田村!E141)</f>
        <v>0</v>
      </c>
      <c r="F141" s="47">
        <f>SUM(久慈市:野田村!F141)</f>
        <v>1</v>
      </c>
      <c r="G141" s="47">
        <f>SUM(久慈市:野田村!G141)</f>
        <v>0</v>
      </c>
      <c r="H141" s="44">
        <f t="shared" si="56"/>
        <v>2</v>
      </c>
      <c r="I141" s="47">
        <f>SUM(久慈市:野田村!I141)</f>
        <v>6</v>
      </c>
      <c r="J141" s="60">
        <f>SUM(久慈市:野田村!J141)</f>
        <v>0</v>
      </c>
    </row>
    <row r="142" spans="1:11" ht="22.5" hidden="1" customHeight="1" x14ac:dyDescent="0.15">
      <c r="A142" s="44">
        <v>1</v>
      </c>
      <c r="B142" s="23">
        <v>8</v>
      </c>
      <c r="C142" s="24" t="s">
        <v>37</v>
      </c>
      <c r="D142" s="47">
        <f t="shared" si="55"/>
        <v>2</v>
      </c>
      <c r="E142" s="47">
        <f>SUM(久慈市:野田村!E142)</f>
        <v>0</v>
      </c>
      <c r="F142" s="47">
        <f>SUM(久慈市:野田村!F142)</f>
        <v>1</v>
      </c>
      <c r="G142" s="47">
        <f>SUM(久慈市:野田村!G142)</f>
        <v>1</v>
      </c>
      <c r="H142" s="44">
        <f t="shared" si="56"/>
        <v>1</v>
      </c>
      <c r="I142" s="47">
        <f>SUM(久慈市:野田村!I142)</f>
        <v>8</v>
      </c>
      <c r="J142" s="60">
        <f>SUM(久慈市:野田村!J142)</f>
        <v>0</v>
      </c>
    </row>
    <row r="143" spans="1:11" ht="22.5" hidden="1" customHeight="1" x14ac:dyDescent="0.15">
      <c r="A143" s="44">
        <v>1</v>
      </c>
      <c r="B143" s="44">
        <v>9</v>
      </c>
      <c r="C143" s="24" t="s">
        <v>3</v>
      </c>
      <c r="D143" s="47">
        <f t="shared" si="55"/>
        <v>1</v>
      </c>
      <c r="E143" s="47">
        <f>SUM(久慈市:野田村!E143)</f>
        <v>0</v>
      </c>
      <c r="F143" s="47">
        <f>SUM(久慈市:野田村!F143)</f>
        <v>0</v>
      </c>
      <c r="G143" s="47">
        <f>SUM(久慈市:野田村!G143)</f>
        <v>0</v>
      </c>
      <c r="H143" s="44">
        <f t="shared" si="56"/>
        <v>1</v>
      </c>
      <c r="I143" s="47">
        <f>SUM(久慈市:野田村!I143)</f>
        <v>0</v>
      </c>
      <c r="J143" s="60">
        <f>SUM(久慈市:野田村!J143)</f>
        <v>0</v>
      </c>
    </row>
    <row r="144" spans="1:11" ht="22.5" hidden="1" customHeight="1" x14ac:dyDescent="0.15">
      <c r="A144" s="44">
        <v>1</v>
      </c>
      <c r="B144" s="23">
        <v>10</v>
      </c>
      <c r="C144" s="59" t="s">
        <v>74</v>
      </c>
      <c r="D144" s="47">
        <f t="shared" si="55"/>
        <v>1</v>
      </c>
      <c r="E144" s="47">
        <f>SUM(久慈市:野田村!E144)</f>
        <v>1</v>
      </c>
      <c r="F144" s="47">
        <f>SUM(久慈市:野田村!F144)</f>
        <v>1</v>
      </c>
      <c r="G144" s="47">
        <f>SUM(久慈市:野田村!G144)</f>
        <v>0</v>
      </c>
      <c r="H144" s="44">
        <f t="shared" si="56"/>
        <v>2</v>
      </c>
      <c r="I144" s="47">
        <f>SUM(久慈市:野田村!I144)</f>
        <v>8</v>
      </c>
      <c r="J144" s="60">
        <f>SUM(久慈市:野田村!J144)</f>
        <v>0</v>
      </c>
    </row>
    <row r="145" spans="1:10" ht="22.5" hidden="1" customHeight="1" x14ac:dyDescent="0.15">
      <c r="A145" s="44">
        <v>1</v>
      </c>
      <c r="B145" s="44">
        <v>11</v>
      </c>
      <c r="C145" s="24" t="s">
        <v>5</v>
      </c>
      <c r="D145" s="47">
        <f t="shared" si="55"/>
        <v>2</v>
      </c>
      <c r="E145" s="47">
        <f>SUM(久慈市:野田村!E145)</f>
        <v>0</v>
      </c>
      <c r="F145" s="47">
        <f>SUM(久慈市:野田村!F145)</f>
        <v>1</v>
      </c>
      <c r="G145" s="47">
        <f>SUM(久慈市:野田村!G145)</f>
        <v>0</v>
      </c>
      <c r="H145" s="44">
        <f t="shared" si="56"/>
        <v>2</v>
      </c>
      <c r="I145" s="47">
        <f>SUM(久慈市:野田村!I145)</f>
        <v>9</v>
      </c>
      <c r="J145" s="60">
        <f>SUM(久慈市:野田村!J145)</f>
        <v>0</v>
      </c>
    </row>
    <row r="146" spans="1:10" ht="22.5" hidden="1" customHeight="1" x14ac:dyDescent="0.15">
      <c r="A146" s="44">
        <v>1</v>
      </c>
      <c r="B146" s="23">
        <v>12</v>
      </c>
      <c r="C146" s="59" t="s">
        <v>0</v>
      </c>
      <c r="D146" s="47">
        <f t="shared" si="55"/>
        <v>2</v>
      </c>
      <c r="E146" s="47">
        <f>SUM(久慈市:野田村!E146)</f>
        <v>1</v>
      </c>
      <c r="F146" s="47">
        <f>SUM(久慈市:野田村!F146)</f>
        <v>1</v>
      </c>
      <c r="G146" s="47">
        <f>SUM(久慈市:野田村!G146)</f>
        <v>1</v>
      </c>
      <c r="H146" s="44">
        <f t="shared" si="56"/>
        <v>2</v>
      </c>
      <c r="I146" s="47">
        <f>SUM(久慈市:野田村!I146)</f>
        <v>4</v>
      </c>
      <c r="J146" s="60">
        <f>SUM(久慈市:野田村!J146)</f>
        <v>0</v>
      </c>
    </row>
    <row r="147" spans="1:10" ht="22.5" hidden="1" customHeight="1" x14ac:dyDescent="0.15">
      <c r="A147" s="44">
        <v>1</v>
      </c>
      <c r="B147" s="44">
        <v>13</v>
      </c>
      <c r="C147" s="24" t="s">
        <v>1</v>
      </c>
      <c r="D147" s="47">
        <f t="shared" si="55"/>
        <v>2</v>
      </c>
      <c r="E147" s="47">
        <f>SUM(久慈市:野田村!E147)</f>
        <v>0</v>
      </c>
      <c r="F147" s="47">
        <f>SUM(久慈市:野田村!F147)</f>
        <v>1</v>
      </c>
      <c r="G147" s="47">
        <f>SUM(久慈市:野田村!G147)</f>
        <v>0</v>
      </c>
      <c r="H147" s="44">
        <f t="shared" si="56"/>
        <v>2</v>
      </c>
      <c r="I147" s="47">
        <f>SUM(久慈市:野田村!I147)</f>
        <v>1</v>
      </c>
      <c r="J147" s="60">
        <f>SUM(久慈市:野田村!J147)</f>
        <v>0</v>
      </c>
    </row>
    <row r="148" spans="1:10" ht="22.5" hidden="1" customHeight="1" x14ac:dyDescent="0.15">
      <c r="A148" s="44">
        <v>1</v>
      </c>
      <c r="B148" s="23">
        <v>14</v>
      </c>
      <c r="C148" s="24" t="s">
        <v>73</v>
      </c>
      <c r="D148" s="47">
        <f t="shared" si="55"/>
        <v>2</v>
      </c>
      <c r="E148" s="47">
        <f>SUM(久慈市:野田村!E148)</f>
        <v>0</v>
      </c>
      <c r="F148" s="47">
        <f>SUM(久慈市:野田村!F148)</f>
        <v>1</v>
      </c>
      <c r="G148" s="47">
        <f>SUM(久慈市:野田村!G148)</f>
        <v>0</v>
      </c>
      <c r="H148" s="44">
        <f t="shared" si="56"/>
        <v>2</v>
      </c>
      <c r="I148" s="47">
        <f>SUM(久慈市:野田村!I148)</f>
        <v>3</v>
      </c>
      <c r="J148" s="60">
        <f>SUM(久慈市:野田村!J148)</f>
        <v>0</v>
      </c>
    </row>
    <row r="149" spans="1:10" ht="22.5" hidden="1" customHeight="1" x14ac:dyDescent="0.15">
      <c r="A149" s="44">
        <v>1</v>
      </c>
      <c r="B149" s="44">
        <v>15</v>
      </c>
      <c r="C149" s="24" t="s">
        <v>37</v>
      </c>
      <c r="D149" s="47">
        <f t="shared" si="55"/>
        <v>2</v>
      </c>
      <c r="E149" s="47">
        <f>SUM(久慈市:野田村!E149)</f>
        <v>0</v>
      </c>
      <c r="F149" s="47">
        <f>SUM(久慈市:野田村!F149)</f>
        <v>1</v>
      </c>
      <c r="G149" s="47">
        <f>SUM(久慈市:野田村!G149)</f>
        <v>1</v>
      </c>
      <c r="H149" s="44">
        <f t="shared" si="56"/>
        <v>1</v>
      </c>
      <c r="I149" s="47">
        <f>SUM(久慈市:野田村!I149)</f>
        <v>4</v>
      </c>
      <c r="J149" s="60">
        <f>SUM(久慈市:野田村!J149)</f>
        <v>0</v>
      </c>
    </row>
    <row r="150" spans="1:10" ht="22.5" hidden="1" customHeight="1" x14ac:dyDescent="0.15">
      <c r="A150" s="44">
        <v>1</v>
      </c>
      <c r="B150" s="23">
        <v>16</v>
      </c>
      <c r="C150" s="24" t="s">
        <v>3</v>
      </c>
      <c r="D150" s="47">
        <f t="shared" si="55"/>
        <v>1</v>
      </c>
      <c r="E150" s="47">
        <f>SUM(久慈市:野田村!E150)</f>
        <v>0</v>
      </c>
      <c r="F150" s="47">
        <f>SUM(久慈市:野田村!F150)</f>
        <v>1</v>
      </c>
      <c r="G150" s="47">
        <f>SUM(久慈市:野田村!G150)</f>
        <v>0</v>
      </c>
      <c r="H150" s="44">
        <f t="shared" si="56"/>
        <v>1</v>
      </c>
      <c r="I150" s="47">
        <f>SUM(久慈市:野田村!I150)</f>
        <v>1</v>
      </c>
      <c r="J150" s="60">
        <f>SUM(久慈市:野田村!J150)</f>
        <v>0</v>
      </c>
    </row>
    <row r="151" spans="1:10" ht="22.5" hidden="1" customHeight="1" x14ac:dyDescent="0.15">
      <c r="A151" s="44">
        <v>1</v>
      </c>
      <c r="B151" s="44">
        <v>17</v>
      </c>
      <c r="C151" s="59" t="s">
        <v>74</v>
      </c>
      <c r="D151" s="47">
        <f t="shared" ref="D151:D164" si="57">H150</f>
        <v>1</v>
      </c>
      <c r="E151" s="47">
        <f>SUM(久慈市:野田村!E151)</f>
        <v>0</v>
      </c>
      <c r="F151" s="47">
        <f>SUM(久慈市:野田村!F151)</f>
        <v>0</v>
      </c>
      <c r="G151" s="47">
        <f>SUM(久慈市:野田村!G151)</f>
        <v>0</v>
      </c>
      <c r="H151" s="44">
        <f t="shared" ref="H151:H165" si="58">D151+E151-G151</f>
        <v>1</v>
      </c>
      <c r="I151" s="47">
        <f>SUM(久慈市:野田村!I151)</f>
        <v>0</v>
      </c>
      <c r="J151" s="60">
        <f>SUM(久慈市:野田村!J151)</f>
        <v>0</v>
      </c>
    </row>
    <row r="152" spans="1:10" ht="22.5" hidden="1" customHeight="1" x14ac:dyDescent="0.15">
      <c r="A152" s="44">
        <v>1</v>
      </c>
      <c r="B152" s="23">
        <v>18</v>
      </c>
      <c r="C152" s="24" t="s">
        <v>5</v>
      </c>
      <c r="D152" s="47">
        <f t="shared" si="57"/>
        <v>1</v>
      </c>
      <c r="E152" s="47">
        <f>SUM(久慈市:野田村!E152)</f>
        <v>0</v>
      </c>
      <c r="F152" s="47">
        <f>SUM(久慈市:野田村!F152)</f>
        <v>0</v>
      </c>
      <c r="G152" s="47">
        <f>SUM(久慈市:野田村!G152)</f>
        <v>0</v>
      </c>
      <c r="H152" s="44">
        <f t="shared" si="58"/>
        <v>1</v>
      </c>
      <c r="I152" s="47">
        <f>SUM(久慈市:野田村!I152)</f>
        <v>1</v>
      </c>
      <c r="J152" s="60">
        <f>SUM(久慈市:野田村!J152)</f>
        <v>0</v>
      </c>
    </row>
    <row r="153" spans="1:10" ht="22.5" hidden="1" customHeight="1" x14ac:dyDescent="0.15">
      <c r="A153" s="44">
        <v>1</v>
      </c>
      <c r="B153" s="44">
        <v>19</v>
      </c>
      <c r="C153" s="59" t="s">
        <v>0</v>
      </c>
      <c r="D153" s="47">
        <f t="shared" si="57"/>
        <v>1</v>
      </c>
      <c r="E153" s="47">
        <f>SUM(久慈市:野田村!E153)</f>
        <v>0</v>
      </c>
      <c r="F153" s="47">
        <f>SUM(久慈市:野田村!F153)</f>
        <v>0</v>
      </c>
      <c r="G153" s="47">
        <f>SUM(久慈市:野田村!G153)</f>
        <v>0</v>
      </c>
      <c r="H153" s="44">
        <f t="shared" si="58"/>
        <v>1</v>
      </c>
      <c r="I153" s="47">
        <f>SUM(久慈市:野田村!I153)</f>
        <v>1</v>
      </c>
      <c r="J153" s="60">
        <f>SUM(久慈市:野田村!J153)</f>
        <v>0</v>
      </c>
    </row>
    <row r="154" spans="1:10" ht="22.5" hidden="1" customHeight="1" x14ac:dyDescent="0.15">
      <c r="A154" s="44">
        <v>1</v>
      </c>
      <c r="B154" s="23">
        <v>20</v>
      </c>
      <c r="C154" s="24" t="s">
        <v>1</v>
      </c>
      <c r="D154" s="47">
        <f t="shared" si="57"/>
        <v>1</v>
      </c>
      <c r="E154" s="47">
        <f>SUM(久慈市:野田村!E154)</f>
        <v>0</v>
      </c>
      <c r="F154" s="47">
        <f>SUM(久慈市:野田村!F154)</f>
        <v>0</v>
      </c>
      <c r="G154" s="47">
        <f>SUM(久慈市:野田村!G154)</f>
        <v>0</v>
      </c>
      <c r="H154" s="44">
        <f t="shared" si="58"/>
        <v>1</v>
      </c>
      <c r="I154" s="47">
        <f>SUM(久慈市:野田村!I154)</f>
        <v>1</v>
      </c>
      <c r="J154" s="60">
        <f>SUM(久慈市:野田村!J154)</f>
        <v>0</v>
      </c>
    </row>
    <row r="155" spans="1:10" ht="22.5" hidden="1" customHeight="1" x14ac:dyDescent="0.15">
      <c r="A155" s="44">
        <v>1</v>
      </c>
      <c r="B155" s="44">
        <v>21</v>
      </c>
      <c r="C155" s="24" t="s">
        <v>73</v>
      </c>
      <c r="D155" s="47">
        <f t="shared" si="57"/>
        <v>1</v>
      </c>
      <c r="E155" s="47">
        <f>SUM(久慈市:野田村!E155)</f>
        <v>0</v>
      </c>
      <c r="F155" s="47">
        <f>SUM(久慈市:野田村!F155)</f>
        <v>0</v>
      </c>
      <c r="G155" s="47">
        <f>SUM(久慈市:野田村!G155)</f>
        <v>0</v>
      </c>
      <c r="H155" s="44">
        <f t="shared" si="58"/>
        <v>1</v>
      </c>
      <c r="I155" s="47">
        <f>SUM(久慈市:野田村!I155)</f>
        <v>14</v>
      </c>
      <c r="J155" s="60">
        <f>SUM(久慈市:野田村!J155)</f>
        <v>0</v>
      </c>
    </row>
    <row r="156" spans="1:10" ht="22.5" hidden="1" customHeight="1" x14ac:dyDescent="0.15">
      <c r="A156" s="44">
        <v>1</v>
      </c>
      <c r="B156" s="23">
        <v>22</v>
      </c>
      <c r="C156" s="24" t="s">
        <v>37</v>
      </c>
      <c r="D156" s="47">
        <f t="shared" si="57"/>
        <v>1</v>
      </c>
      <c r="E156" s="47">
        <f>SUM(久慈市:野田村!E156)</f>
        <v>0</v>
      </c>
      <c r="F156" s="47">
        <f>SUM(久慈市:野田村!F156)</f>
        <v>0</v>
      </c>
      <c r="G156" s="47">
        <f>SUM(久慈市:野田村!G156)</f>
        <v>0</v>
      </c>
      <c r="H156" s="44">
        <f t="shared" si="58"/>
        <v>1</v>
      </c>
      <c r="I156" s="47">
        <f>SUM(久慈市:野田村!I156)</f>
        <v>0</v>
      </c>
      <c r="J156" s="60">
        <f>SUM(久慈市:野田村!J156)</f>
        <v>0</v>
      </c>
    </row>
    <row r="157" spans="1:10" ht="22.5" hidden="1" customHeight="1" x14ac:dyDescent="0.15">
      <c r="A157" s="44">
        <v>1</v>
      </c>
      <c r="B157" s="44">
        <v>23</v>
      </c>
      <c r="C157" s="24" t="s">
        <v>3</v>
      </c>
      <c r="D157" s="47">
        <f t="shared" si="57"/>
        <v>1</v>
      </c>
      <c r="E157" s="47">
        <f>SUM(久慈市:野田村!E157)</f>
        <v>0</v>
      </c>
      <c r="F157" s="47">
        <f>SUM(久慈市:野田村!F157)</f>
        <v>0</v>
      </c>
      <c r="G157" s="47">
        <f>SUM(久慈市:野田村!G157)</f>
        <v>0</v>
      </c>
      <c r="H157" s="44">
        <f t="shared" si="58"/>
        <v>1</v>
      </c>
      <c r="I157" s="47">
        <f>SUM(久慈市:野田村!I157)</f>
        <v>1</v>
      </c>
      <c r="J157" s="60">
        <f>SUM(久慈市:野田村!J157)</f>
        <v>0</v>
      </c>
    </row>
    <row r="158" spans="1:10" ht="22.5" hidden="1" customHeight="1" x14ac:dyDescent="0.15">
      <c r="A158" s="44">
        <v>1</v>
      </c>
      <c r="B158" s="23">
        <v>24</v>
      </c>
      <c r="C158" s="59" t="s">
        <v>74</v>
      </c>
      <c r="D158" s="47">
        <f t="shared" si="57"/>
        <v>1</v>
      </c>
      <c r="E158" s="47">
        <f>SUM(久慈市:野田村!E158)</f>
        <v>0</v>
      </c>
      <c r="F158" s="47">
        <f>SUM(久慈市:野田村!F158)</f>
        <v>0</v>
      </c>
      <c r="G158" s="47">
        <f>SUM(久慈市:野田村!G158)</f>
        <v>0</v>
      </c>
      <c r="H158" s="44">
        <f t="shared" si="58"/>
        <v>1</v>
      </c>
      <c r="I158" s="47">
        <f>SUM(久慈市:野田村!I158)</f>
        <v>1</v>
      </c>
      <c r="J158" s="60">
        <f>SUM(久慈市:野田村!J158)</f>
        <v>0</v>
      </c>
    </row>
    <row r="159" spans="1:10" ht="22.5" hidden="1" customHeight="1" x14ac:dyDescent="0.15">
      <c r="A159" s="44">
        <v>1</v>
      </c>
      <c r="B159" s="44">
        <v>25</v>
      </c>
      <c r="C159" s="24" t="s">
        <v>5</v>
      </c>
      <c r="D159" s="47">
        <f t="shared" si="57"/>
        <v>1</v>
      </c>
      <c r="E159" s="47">
        <f>SUM(久慈市:野田村!E159)</f>
        <v>0</v>
      </c>
      <c r="F159" s="47">
        <f>SUM(久慈市:野田村!F159)</f>
        <v>0</v>
      </c>
      <c r="G159" s="47">
        <f>SUM(久慈市:野田村!G159)</f>
        <v>0</v>
      </c>
      <c r="H159" s="44">
        <f t="shared" si="58"/>
        <v>1</v>
      </c>
      <c r="I159" s="47">
        <f>SUM(久慈市:野田村!I159)</f>
        <v>1</v>
      </c>
      <c r="J159" s="60">
        <f>SUM(久慈市:野田村!J159)</f>
        <v>0</v>
      </c>
    </row>
    <row r="160" spans="1:10" ht="22.5" hidden="1" customHeight="1" x14ac:dyDescent="0.15">
      <c r="A160" s="44">
        <v>1</v>
      </c>
      <c r="B160" s="23">
        <v>26</v>
      </c>
      <c r="C160" s="59" t="s">
        <v>0</v>
      </c>
      <c r="D160" s="47">
        <f t="shared" si="57"/>
        <v>1</v>
      </c>
      <c r="E160" s="47">
        <f>SUM(久慈市:野田村!E160)</f>
        <v>0</v>
      </c>
      <c r="F160" s="47">
        <f>SUM(久慈市:野田村!F160)</f>
        <v>0</v>
      </c>
      <c r="G160" s="47">
        <f>SUM(久慈市:野田村!G160)</f>
        <v>0</v>
      </c>
      <c r="H160" s="44">
        <f t="shared" si="58"/>
        <v>1</v>
      </c>
      <c r="I160" s="47">
        <f>SUM(久慈市:野田村!I160)</f>
        <v>0</v>
      </c>
      <c r="J160" s="60">
        <f>SUM(久慈市:野田村!J160)</f>
        <v>0</v>
      </c>
    </row>
    <row r="161" spans="1:10" ht="22.5" hidden="1" customHeight="1" x14ac:dyDescent="0.15">
      <c r="A161" s="44">
        <v>1</v>
      </c>
      <c r="B161" s="44">
        <v>27</v>
      </c>
      <c r="C161" s="24" t="s">
        <v>1</v>
      </c>
      <c r="D161" s="47">
        <f t="shared" si="57"/>
        <v>1</v>
      </c>
      <c r="E161" s="47">
        <f>SUM(久慈市:野田村!E161)</f>
        <v>0</v>
      </c>
      <c r="F161" s="47">
        <f>SUM(久慈市:野田村!F161)</f>
        <v>0</v>
      </c>
      <c r="G161" s="47">
        <f>SUM(久慈市:野田村!G161)</f>
        <v>0</v>
      </c>
      <c r="H161" s="44">
        <f t="shared" si="58"/>
        <v>1</v>
      </c>
      <c r="I161" s="47">
        <f>SUM(久慈市:野田村!I161)</f>
        <v>6</v>
      </c>
      <c r="J161" s="60">
        <f>SUM(久慈市:野田村!J161)</f>
        <v>0</v>
      </c>
    </row>
    <row r="162" spans="1:10" ht="22.5" hidden="1" customHeight="1" x14ac:dyDescent="0.15">
      <c r="A162" s="44">
        <v>1</v>
      </c>
      <c r="B162" s="23">
        <v>28</v>
      </c>
      <c r="C162" s="24" t="s">
        <v>73</v>
      </c>
      <c r="D162" s="47">
        <f t="shared" si="57"/>
        <v>1</v>
      </c>
      <c r="E162" s="47">
        <f>SUM(久慈市:野田村!E162)</f>
        <v>0</v>
      </c>
      <c r="F162" s="47">
        <f>SUM(久慈市:野田村!F162)</f>
        <v>0</v>
      </c>
      <c r="G162" s="47">
        <f>SUM(久慈市:野田村!G162)</f>
        <v>0</v>
      </c>
      <c r="H162" s="44">
        <f t="shared" si="58"/>
        <v>1</v>
      </c>
      <c r="I162" s="47">
        <f>SUM(久慈市:野田村!I162)</f>
        <v>0</v>
      </c>
      <c r="J162" s="60">
        <f>SUM(久慈市:野田村!J162)</f>
        <v>0</v>
      </c>
    </row>
    <row r="163" spans="1:10" ht="22.5" hidden="1" customHeight="1" x14ac:dyDescent="0.15">
      <c r="A163" s="44">
        <v>1</v>
      </c>
      <c r="B163" s="44">
        <v>29</v>
      </c>
      <c r="C163" s="24" t="s">
        <v>37</v>
      </c>
      <c r="D163" s="47">
        <f t="shared" si="57"/>
        <v>1</v>
      </c>
      <c r="E163" s="47">
        <f>SUM(久慈市:野田村!E163)</f>
        <v>0</v>
      </c>
      <c r="F163" s="47">
        <f>SUM(久慈市:野田村!F163)</f>
        <v>0</v>
      </c>
      <c r="G163" s="47">
        <f>SUM(久慈市:野田村!G163)</f>
        <v>0</v>
      </c>
      <c r="H163" s="44">
        <f t="shared" si="58"/>
        <v>1</v>
      </c>
      <c r="I163" s="47">
        <f>SUM(久慈市:野田村!I163)</f>
        <v>0</v>
      </c>
      <c r="J163" s="60">
        <f>SUM(久慈市:野田村!J163)</f>
        <v>0</v>
      </c>
    </row>
    <row r="164" spans="1:10" ht="22.5" hidden="1" customHeight="1" x14ac:dyDescent="0.15">
      <c r="A164" s="44">
        <v>1</v>
      </c>
      <c r="B164" s="23">
        <v>30</v>
      </c>
      <c r="C164" s="24" t="s">
        <v>3</v>
      </c>
      <c r="D164" s="47">
        <f t="shared" si="57"/>
        <v>1</v>
      </c>
      <c r="E164" s="47">
        <f>SUM(久慈市:野田村!E164)</f>
        <v>0</v>
      </c>
      <c r="F164" s="47">
        <f>SUM(久慈市:野田村!F164)</f>
        <v>0</v>
      </c>
      <c r="G164" s="47">
        <f>SUM(久慈市:野田村!G164)</f>
        <v>0</v>
      </c>
      <c r="H164" s="44">
        <f t="shared" si="58"/>
        <v>1</v>
      </c>
      <c r="I164" s="47">
        <f>SUM(久慈市:野田村!I164)</f>
        <v>0</v>
      </c>
      <c r="J164" s="60">
        <f>SUM(久慈市:野田村!J164)</f>
        <v>0</v>
      </c>
    </row>
    <row r="165" spans="1:10" ht="22.5" hidden="1" customHeight="1" x14ac:dyDescent="0.15">
      <c r="A165" s="44">
        <v>1</v>
      </c>
      <c r="B165" s="44">
        <v>31</v>
      </c>
      <c r="C165" s="59" t="s">
        <v>74</v>
      </c>
      <c r="D165" s="47">
        <f>H164</f>
        <v>1</v>
      </c>
      <c r="E165" s="47">
        <f>SUM(久慈市:野田村!E165)</f>
        <v>0</v>
      </c>
      <c r="F165" s="47">
        <f>SUM(久慈市:野田村!F165)</f>
        <v>0</v>
      </c>
      <c r="G165" s="47">
        <f>SUM(久慈市:野田村!G165)</f>
        <v>0</v>
      </c>
      <c r="H165" s="44">
        <f t="shared" si="58"/>
        <v>1</v>
      </c>
      <c r="I165" s="47">
        <f>SUM(久慈市:野田村!I165)</f>
        <v>0</v>
      </c>
      <c r="J165" s="60">
        <f>SUM(久慈市:野田村!J165)</f>
        <v>0</v>
      </c>
    </row>
    <row r="166" spans="1:10" ht="22.5" customHeight="1" x14ac:dyDescent="0.15">
      <c r="A166" s="142" t="s">
        <v>91</v>
      </c>
      <c r="B166" s="143"/>
      <c r="C166" s="144"/>
      <c r="D166" s="66"/>
      <c r="E166" s="32">
        <f>SUM(E135:E165)</f>
        <v>2</v>
      </c>
      <c r="F166" s="62"/>
      <c r="G166" s="32">
        <f>SUM(G135:G165)</f>
        <v>3</v>
      </c>
      <c r="H166" s="62"/>
      <c r="I166" s="32">
        <f>SUM(I135:I165)</f>
        <v>70</v>
      </c>
      <c r="J166" s="63"/>
    </row>
    <row r="167" spans="1:10" ht="22.5" customHeight="1" x14ac:dyDescent="0.15">
      <c r="A167" s="142" t="s">
        <v>93</v>
      </c>
      <c r="B167" s="143"/>
      <c r="C167" s="144"/>
      <c r="D167" s="66"/>
      <c r="E167" s="32">
        <v>1</v>
      </c>
      <c r="F167" s="62"/>
      <c r="G167" s="32">
        <v>1</v>
      </c>
      <c r="H167" s="62"/>
      <c r="I167" s="32">
        <v>0</v>
      </c>
      <c r="J167" s="63"/>
    </row>
    <row r="168" spans="1:10" ht="22.5" customHeight="1" x14ac:dyDescent="0.15">
      <c r="A168" s="142" t="s">
        <v>94</v>
      </c>
      <c r="B168" s="143"/>
      <c r="C168" s="144"/>
      <c r="D168" s="66"/>
      <c r="E168" s="32">
        <v>34</v>
      </c>
      <c r="F168" s="62"/>
      <c r="G168" s="32">
        <v>11</v>
      </c>
      <c r="H168" s="62"/>
      <c r="I168" s="32">
        <v>24</v>
      </c>
      <c r="J168" s="63"/>
    </row>
    <row r="169" spans="1:10" ht="22.5" customHeight="1" x14ac:dyDescent="0.15">
      <c r="A169" s="142" t="s">
        <v>95</v>
      </c>
      <c r="B169" s="143"/>
      <c r="C169" s="144"/>
      <c r="D169" s="66"/>
      <c r="E169" s="32">
        <v>14</v>
      </c>
      <c r="F169" s="62"/>
      <c r="G169" s="32">
        <v>26</v>
      </c>
      <c r="H169" s="62"/>
      <c r="I169" s="32">
        <v>260</v>
      </c>
      <c r="J169" s="63"/>
    </row>
    <row r="170" spans="1:10" ht="22.5" hidden="1" customHeight="1" x14ac:dyDescent="0.15">
      <c r="A170" s="44">
        <v>5</v>
      </c>
      <c r="B170" s="44">
        <v>1</v>
      </c>
      <c r="C170" s="24" t="s">
        <v>3</v>
      </c>
      <c r="D170" s="47">
        <f>SUM(岩泉町・本部!D170)</f>
        <v>12</v>
      </c>
      <c r="E170" s="47">
        <f>SUM(岩泉町・本部!E170)</f>
        <v>0</v>
      </c>
      <c r="F170" s="47">
        <f>SUM(岩泉町・本部!F170)</f>
        <v>0</v>
      </c>
      <c r="G170" s="47">
        <f>SUM(岩泉町・本部!G170)</f>
        <v>0</v>
      </c>
      <c r="H170" s="47">
        <f>SUM(岩泉町・本部!H170)</f>
        <v>12</v>
      </c>
      <c r="I170" s="47">
        <f>SUM(岩泉町・本部!I170)</f>
        <v>0</v>
      </c>
      <c r="J170" s="47">
        <f>SUM(岩泉町・本部!J170)</f>
        <v>0</v>
      </c>
    </row>
    <row r="171" spans="1:10" ht="22.5" hidden="1" customHeight="1" x14ac:dyDescent="0.15">
      <c r="A171" s="44">
        <v>5</v>
      </c>
      <c r="B171" s="23">
        <v>2</v>
      </c>
      <c r="C171" s="59" t="s">
        <v>74</v>
      </c>
      <c r="D171" s="47">
        <f>SUM(岩泉町・本部!D171)</f>
        <v>12</v>
      </c>
      <c r="E171" s="47">
        <f>SUM(岩泉町・本部!E171)</f>
        <v>0</v>
      </c>
      <c r="F171" s="47">
        <f>SUM(岩泉町・本部!F171)</f>
        <v>0</v>
      </c>
      <c r="G171" s="47">
        <f>SUM(岩泉町・本部!G171)</f>
        <v>0</v>
      </c>
      <c r="H171" s="47">
        <f>SUM(岩泉町・本部!H171)</f>
        <v>12</v>
      </c>
      <c r="I171" s="47">
        <f>SUM(岩泉町・本部!I171)</f>
        <v>0</v>
      </c>
      <c r="J171" s="47">
        <f>SUM(岩泉町・本部!J171)</f>
        <v>0</v>
      </c>
    </row>
    <row r="172" spans="1:10" ht="22.5" hidden="1" customHeight="1" x14ac:dyDescent="0.15">
      <c r="A172" s="44">
        <v>5</v>
      </c>
      <c r="B172" s="44">
        <v>3</v>
      </c>
      <c r="C172" s="24" t="s">
        <v>5</v>
      </c>
      <c r="D172" s="47">
        <f>SUM(岩泉町・本部!D172)</f>
        <v>12</v>
      </c>
      <c r="E172" s="47">
        <f>SUM(岩泉町・本部!E172)</f>
        <v>0</v>
      </c>
      <c r="F172" s="47">
        <f>SUM(岩泉町・本部!F172)</f>
        <v>2</v>
      </c>
      <c r="G172" s="47">
        <f>SUM(岩泉町・本部!G172)</f>
        <v>0</v>
      </c>
      <c r="H172" s="47">
        <f>SUM(岩泉町・本部!H172)</f>
        <v>12</v>
      </c>
      <c r="I172" s="47">
        <f>SUM(岩泉町・本部!I172)</f>
        <v>5</v>
      </c>
      <c r="J172" s="47">
        <f>SUM(岩泉町・本部!J172)</f>
        <v>0</v>
      </c>
    </row>
    <row r="173" spans="1:10" ht="22.5" hidden="1" customHeight="1" x14ac:dyDescent="0.15">
      <c r="A173" s="44">
        <v>5</v>
      </c>
      <c r="B173" s="23">
        <v>4</v>
      </c>
      <c r="C173" s="59" t="s">
        <v>0</v>
      </c>
      <c r="D173" s="47">
        <f>SUM(岩泉町・本部!D173)</f>
        <v>12</v>
      </c>
      <c r="E173" s="47">
        <f>SUM(岩泉町・本部!E173)</f>
        <v>0</v>
      </c>
      <c r="F173" s="47">
        <f>SUM(岩泉町・本部!F173)</f>
        <v>2</v>
      </c>
      <c r="G173" s="47">
        <f>SUM(岩泉町・本部!G173)</f>
        <v>0</v>
      </c>
      <c r="H173" s="47">
        <f>SUM(岩泉町・本部!H173)</f>
        <v>12</v>
      </c>
      <c r="I173" s="47">
        <f>SUM(岩泉町・本部!I173)</f>
        <v>17</v>
      </c>
      <c r="J173" s="47">
        <f>SUM(岩泉町・本部!J173)</f>
        <v>0</v>
      </c>
    </row>
    <row r="174" spans="1:10" ht="22.5" hidden="1" customHeight="1" x14ac:dyDescent="0.15">
      <c r="A174" s="44">
        <v>5</v>
      </c>
      <c r="B174" s="44">
        <v>5</v>
      </c>
      <c r="C174" s="24" t="s">
        <v>1</v>
      </c>
      <c r="D174" s="47">
        <f>SUM(岩泉町・本部!D174)</f>
        <v>12</v>
      </c>
      <c r="E174" s="47">
        <f>SUM(岩泉町・本部!E174)</f>
        <v>1</v>
      </c>
      <c r="F174" s="47">
        <f>SUM(岩泉町・本部!F174)</f>
        <v>3</v>
      </c>
      <c r="G174" s="47">
        <f>SUM(岩泉町・本部!G174)</f>
        <v>1</v>
      </c>
      <c r="H174" s="47">
        <f>SUM(岩泉町・本部!H174)</f>
        <v>12</v>
      </c>
      <c r="I174" s="47">
        <f>SUM(岩泉町・本部!I174)</f>
        <v>13</v>
      </c>
      <c r="J174" s="47">
        <f>SUM(岩泉町・本部!J174)</f>
        <v>0</v>
      </c>
    </row>
    <row r="175" spans="1:10" ht="22.5" hidden="1" customHeight="1" x14ac:dyDescent="0.15">
      <c r="A175" s="44">
        <v>5</v>
      </c>
      <c r="B175" s="23">
        <v>6</v>
      </c>
      <c r="C175" s="24" t="s">
        <v>73</v>
      </c>
      <c r="D175" s="47">
        <f>SUM(岩泉町・本部!D175)</f>
        <v>12</v>
      </c>
      <c r="E175" s="47">
        <f>SUM(岩泉町・本部!E175)</f>
        <v>0</v>
      </c>
      <c r="F175" s="47">
        <f>SUM(岩泉町・本部!F175)</f>
        <v>2</v>
      </c>
      <c r="G175" s="47">
        <f>SUM(岩泉町・本部!G175)</f>
        <v>0</v>
      </c>
      <c r="H175" s="47">
        <f>SUM(岩泉町・本部!H175)</f>
        <v>12</v>
      </c>
      <c r="I175" s="47">
        <f>SUM(岩泉町・本部!I175)</f>
        <v>14</v>
      </c>
      <c r="J175" s="47">
        <f>SUM(岩泉町・本部!J175)</f>
        <v>0</v>
      </c>
    </row>
    <row r="176" spans="1:10" ht="22.5" hidden="1" customHeight="1" x14ac:dyDescent="0.15">
      <c r="A176" s="44">
        <v>5</v>
      </c>
      <c r="B176" s="44">
        <v>7</v>
      </c>
      <c r="C176" s="24" t="s">
        <v>37</v>
      </c>
      <c r="D176" s="47">
        <f>SUM(岩泉町・本部!D176)</f>
        <v>12</v>
      </c>
      <c r="E176" s="47">
        <f>SUM(岩泉町・本部!E176)</f>
        <v>0</v>
      </c>
      <c r="F176" s="47">
        <f>SUM(岩泉町・本部!F176)</f>
        <v>2</v>
      </c>
      <c r="G176" s="47">
        <f>SUM(岩泉町・本部!G176)</f>
        <v>0</v>
      </c>
      <c r="H176" s="47">
        <f>SUM(岩泉町・本部!H176)</f>
        <v>12</v>
      </c>
      <c r="I176" s="47">
        <f>SUM(岩泉町・本部!I176)</f>
        <v>10</v>
      </c>
      <c r="J176" s="47">
        <f>SUM(岩泉町・本部!J176)</f>
        <v>0</v>
      </c>
    </row>
    <row r="177" spans="1:10" ht="22.5" hidden="1" customHeight="1" x14ac:dyDescent="0.15">
      <c r="A177" s="44">
        <v>5</v>
      </c>
      <c r="B177" s="23">
        <v>8</v>
      </c>
      <c r="C177" s="24" t="s">
        <v>3</v>
      </c>
      <c r="D177" s="47">
        <f>SUM(岩泉町・本部!D177)</f>
        <v>12</v>
      </c>
      <c r="E177" s="47">
        <f>SUM(岩泉町・本部!E177)</f>
        <v>0</v>
      </c>
      <c r="F177" s="47">
        <f>SUM(岩泉町・本部!F177)</f>
        <v>0</v>
      </c>
      <c r="G177" s="47">
        <f>SUM(岩泉町・本部!G177)</f>
        <v>2</v>
      </c>
      <c r="H177" s="47">
        <f>SUM(岩泉町・本部!H177)</f>
        <v>10</v>
      </c>
      <c r="I177" s="47">
        <f>SUM(岩泉町・本部!I177)</f>
        <v>0</v>
      </c>
      <c r="J177" s="47">
        <f>SUM(岩泉町・本部!J177)</f>
        <v>0</v>
      </c>
    </row>
    <row r="178" spans="1:10" ht="22.5" hidden="1" customHeight="1" x14ac:dyDescent="0.15">
      <c r="A178" s="44">
        <v>5</v>
      </c>
      <c r="B178" s="44">
        <v>9</v>
      </c>
      <c r="C178" s="59" t="s">
        <v>74</v>
      </c>
      <c r="D178" s="47">
        <f>SUM(岩泉町・本部!D178)</f>
        <v>10</v>
      </c>
      <c r="E178" s="47">
        <f>SUM(岩泉町・本部!E178)</f>
        <v>0</v>
      </c>
      <c r="F178" s="47">
        <f>SUM(岩泉町・本部!F178)</f>
        <v>0</v>
      </c>
      <c r="G178" s="47">
        <f>SUM(岩泉町・本部!G178)</f>
        <v>0</v>
      </c>
      <c r="H178" s="47">
        <f>SUM(岩泉町・本部!H178)</f>
        <v>10</v>
      </c>
      <c r="I178" s="47">
        <f>SUM(岩泉町・本部!I178)</f>
        <v>0</v>
      </c>
      <c r="J178" s="47">
        <f>SUM(岩泉町・本部!J178)</f>
        <v>0</v>
      </c>
    </row>
    <row r="179" spans="1:10" ht="22.5" hidden="1" customHeight="1" x14ac:dyDescent="0.15">
      <c r="A179" s="44">
        <v>5</v>
      </c>
      <c r="B179" s="23">
        <v>10</v>
      </c>
      <c r="C179" s="24" t="s">
        <v>5</v>
      </c>
      <c r="D179" s="47">
        <f>SUM(岩泉町・本部!D179)</f>
        <v>10</v>
      </c>
      <c r="E179" s="47">
        <f>SUM(岩泉町・本部!E179)</f>
        <v>0</v>
      </c>
      <c r="F179" s="47">
        <f>SUM(岩泉町・本部!F179)</f>
        <v>0</v>
      </c>
      <c r="G179" s="47">
        <f>SUM(岩泉町・本部!G179)</f>
        <v>0</v>
      </c>
      <c r="H179" s="47">
        <f>SUM(岩泉町・本部!H179)</f>
        <v>10</v>
      </c>
      <c r="I179" s="47">
        <f>SUM(岩泉町・本部!I179)</f>
        <v>0</v>
      </c>
      <c r="J179" s="47">
        <f>SUM(岩泉町・本部!J179)</f>
        <v>0</v>
      </c>
    </row>
    <row r="180" spans="1:10" ht="22.5" hidden="1" customHeight="1" x14ac:dyDescent="0.15">
      <c r="A180" s="44">
        <v>5</v>
      </c>
      <c r="B180" s="44">
        <v>11</v>
      </c>
      <c r="C180" s="59" t="s">
        <v>0</v>
      </c>
      <c r="D180" s="47">
        <f>SUM(岩泉町・本部!D180)</f>
        <v>10</v>
      </c>
      <c r="E180" s="47">
        <f>SUM(岩泉町・本部!E180)</f>
        <v>1</v>
      </c>
      <c r="F180" s="47">
        <f>SUM(岩泉町・本部!F180)</f>
        <v>0</v>
      </c>
      <c r="G180" s="47">
        <f>SUM(岩泉町・本部!G180)</f>
        <v>0</v>
      </c>
      <c r="H180" s="47">
        <f>SUM(岩泉町・本部!H180)</f>
        <v>11</v>
      </c>
      <c r="I180" s="47">
        <f>SUM(岩泉町・本部!I180)</f>
        <v>0</v>
      </c>
      <c r="J180" s="47">
        <f>SUM(岩泉町・本部!J180)</f>
        <v>0</v>
      </c>
    </row>
    <row r="181" spans="1:10" ht="22.5" hidden="1" customHeight="1" x14ac:dyDescent="0.15">
      <c r="A181" s="44">
        <v>5</v>
      </c>
      <c r="B181" s="23">
        <v>12</v>
      </c>
      <c r="C181" s="24" t="s">
        <v>1</v>
      </c>
      <c r="D181" s="47">
        <f>SUM(岩泉町・本部!D181)</f>
        <v>11</v>
      </c>
      <c r="E181" s="47">
        <f>SUM(岩泉町・本部!E181)</f>
        <v>1</v>
      </c>
      <c r="F181" s="47">
        <f>SUM(岩泉町・本部!F181)</f>
        <v>1</v>
      </c>
      <c r="G181" s="47">
        <f>SUM(岩泉町・本部!G181)</f>
        <v>1</v>
      </c>
      <c r="H181" s="47">
        <f>SUM(岩泉町・本部!H181)</f>
        <v>11</v>
      </c>
      <c r="I181" s="47">
        <f>SUM(岩泉町・本部!I181)</f>
        <v>0</v>
      </c>
      <c r="J181" s="47">
        <f>SUM(岩泉町・本部!J181)</f>
        <v>0</v>
      </c>
    </row>
    <row r="182" spans="1:10" ht="22.5" hidden="1" customHeight="1" x14ac:dyDescent="0.15">
      <c r="A182" s="44">
        <v>5</v>
      </c>
      <c r="B182" s="44">
        <v>13</v>
      </c>
      <c r="C182" s="24" t="s">
        <v>73</v>
      </c>
      <c r="D182" s="47">
        <f>SUM(岩泉町・本部!D182)</f>
        <v>11</v>
      </c>
      <c r="E182" s="47">
        <f>SUM(岩泉町・本部!E182)</f>
        <v>0</v>
      </c>
      <c r="F182" s="47">
        <f>SUM(岩泉町・本部!F182)</f>
        <v>2</v>
      </c>
      <c r="G182" s="47">
        <f>SUM(岩泉町・本部!G182)</f>
        <v>3</v>
      </c>
      <c r="H182" s="47">
        <f>SUM(岩泉町・本部!H182)</f>
        <v>8</v>
      </c>
      <c r="I182" s="47">
        <f>SUM(岩泉町・本部!I182)</f>
        <v>19</v>
      </c>
      <c r="J182" s="47">
        <f>SUM(岩泉町・本部!J182)</f>
        <v>0</v>
      </c>
    </row>
    <row r="183" spans="1:10" ht="22.5" hidden="1" customHeight="1" x14ac:dyDescent="0.15">
      <c r="A183" s="44">
        <v>5</v>
      </c>
      <c r="B183" s="23">
        <v>14</v>
      </c>
      <c r="C183" s="24" t="s">
        <v>37</v>
      </c>
      <c r="D183" s="47">
        <f>SUM(岩泉町・本部!D183)</f>
        <v>8</v>
      </c>
      <c r="E183" s="47">
        <f>SUM(岩泉町・本部!E183)</f>
        <v>0</v>
      </c>
      <c r="F183" s="47">
        <f>SUM(岩泉町・本部!F183)</f>
        <v>4</v>
      </c>
      <c r="G183" s="47">
        <f>SUM(岩泉町・本部!G183)</f>
        <v>0</v>
      </c>
      <c r="H183" s="47">
        <f>SUM(岩泉町・本部!H183)</f>
        <v>8</v>
      </c>
      <c r="I183" s="47">
        <f>SUM(岩泉町・本部!I183)</f>
        <v>20</v>
      </c>
      <c r="J183" s="47">
        <f>SUM(岩泉町・本部!J183)</f>
        <v>0</v>
      </c>
    </row>
    <row r="184" spans="1:10" ht="22.5" hidden="1" customHeight="1" x14ac:dyDescent="0.15">
      <c r="A184" s="44">
        <v>5</v>
      </c>
      <c r="B184" s="44">
        <v>15</v>
      </c>
      <c r="C184" s="24" t="s">
        <v>3</v>
      </c>
      <c r="D184" s="47">
        <f>SUM(岩泉町・本部!D184)</f>
        <v>8</v>
      </c>
      <c r="E184" s="47">
        <f>SUM(岩泉町・本部!E184)</f>
        <v>2</v>
      </c>
      <c r="F184" s="47">
        <f>SUM(岩泉町・本部!F184)</f>
        <v>0</v>
      </c>
      <c r="G184" s="47">
        <f>SUM(岩泉町・本部!G184)</f>
        <v>0</v>
      </c>
      <c r="H184" s="47">
        <f>SUM(岩泉町・本部!H184)</f>
        <v>10</v>
      </c>
      <c r="I184" s="47">
        <f>SUM(岩泉町・本部!I184)</f>
        <v>0</v>
      </c>
      <c r="J184" s="47">
        <f>SUM(岩泉町・本部!J184)</f>
        <v>0</v>
      </c>
    </row>
    <row r="185" spans="1:10" ht="22.5" hidden="1" customHeight="1" x14ac:dyDescent="0.15">
      <c r="A185" s="44">
        <v>5</v>
      </c>
      <c r="B185" s="23">
        <v>16</v>
      </c>
      <c r="C185" s="59" t="s">
        <v>74</v>
      </c>
      <c r="D185" s="47">
        <f>SUM(岩泉町・本部!D185)</f>
        <v>10</v>
      </c>
      <c r="E185" s="47">
        <f>SUM(岩泉町・本部!E185)</f>
        <v>0</v>
      </c>
      <c r="F185" s="47">
        <f>SUM(岩泉町・本部!F185)</f>
        <v>0</v>
      </c>
      <c r="G185" s="47">
        <f>SUM(岩泉町・本部!G185)</f>
        <v>0</v>
      </c>
      <c r="H185" s="47">
        <f>SUM(岩泉町・本部!H185)</f>
        <v>10</v>
      </c>
      <c r="I185" s="47">
        <f>SUM(岩泉町・本部!I185)</f>
        <v>0</v>
      </c>
      <c r="J185" s="47">
        <f>SUM(岩泉町・本部!J185)</f>
        <v>0</v>
      </c>
    </row>
    <row r="186" spans="1:10" ht="22.5" hidden="1" customHeight="1" x14ac:dyDescent="0.15">
      <c r="A186" s="44">
        <v>5</v>
      </c>
      <c r="B186" s="44">
        <v>17</v>
      </c>
      <c r="C186" s="24" t="s">
        <v>5</v>
      </c>
      <c r="D186" s="47">
        <f>SUM(岩泉町・本部!D186)</f>
        <v>10</v>
      </c>
      <c r="E186" s="47">
        <f>SUM(岩泉町・本部!E186)</f>
        <v>0</v>
      </c>
      <c r="F186" s="47">
        <f>SUM(岩泉町・本部!F186)</f>
        <v>0</v>
      </c>
      <c r="G186" s="47">
        <f>SUM(岩泉町・本部!G186)</f>
        <v>0</v>
      </c>
      <c r="H186" s="47">
        <f>SUM(岩泉町・本部!H186)</f>
        <v>10</v>
      </c>
      <c r="I186" s="47">
        <f>SUM(岩泉町・本部!I186)</f>
        <v>0</v>
      </c>
      <c r="J186" s="47">
        <f>SUM(岩泉町・本部!J186)</f>
        <v>0</v>
      </c>
    </row>
    <row r="187" spans="1:10" ht="22.5" hidden="1" customHeight="1" x14ac:dyDescent="0.15">
      <c r="A187" s="44">
        <v>5</v>
      </c>
      <c r="B187" s="23">
        <v>18</v>
      </c>
      <c r="C187" s="59" t="s">
        <v>0</v>
      </c>
      <c r="D187" s="47">
        <f>SUM(岩泉町・本部!D187)</f>
        <v>10</v>
      </c>
      <c r="E187" s="47">
        <f>SUM(岩泉町・本部!E187)</f>
        <v>1</v>
      </c>
      <c r="F187" s="47">
        <f>SUM(岩泉町・本部!F187)</f>
        <v>0</v>
      </c>
      <c r="G187" s="47">
        <f>SUM(岩泉町・本部!G187)</f>
        <v>0</v>
      </c>
      <c r="H187" s="47">
        <f>SUM(岩泉町・本部!H187)</f>
        <v>11</v>
      </c>
      <c r="I187" s="47">
        <f>SUM(岩泉町・本部!I187)</f>
        <v>0</v>
      </c>
      <c r="J187" s="47">
        <f>SUM(岩泉町・本部!J187)</f>
        <v>0</v>
      </c>
    </row>
    <row r="188" spans="1:10" ht="22.5" hidden="1" customHeight="1" x14ac:dyDescent="0.15">
      <c r="A188" s="44">
        <v>5</v>
      </c>
      <c r="B188" s="44">
        <v>19</v>
      </c>
      <c r="C188" s="24" t="s">
        <v>1</v>
      </c>
      <c r="D188" s="47">
        <f>SUM(岩泉町・本部!D188)</f>
        <v>11</v>
      </c>
      <c r="E188" s="47">
        <f>SUM(岩泉町・本部!E188)</f>
        <v>0</v>
      </c>
      <c r="F188" s="47">
        <f>SUM(岩泉町・本部!F188)</f>
        <v>0</v>
      </c>
      <c r="G188" s="47">
        <f>SUM(岩泉町・本部!G188)</f>
        <v>0</v>
      </c>
      <c r="H188" s="47">
        <f>SUM(岩泉町・本部!H188)</f>
        <v>11</v>
      </c>
      <c r="I188" s="47">
        <f>SUM(岩泉町・本部!I188)</f>
        <v>0</v>
      </c>
      <c r="J188" s="47">
        <f>SUM(岩泉町・本部!J188)</f>
        <v>0</v>
      </c>
    </row>
    <row r="189" spans="1:10" ht="22.5" hidden="1" customHeight="1" x14ac:dyDescent="0.15">
      <c r="A189" s="44">
        <v>5</v>
      </c>
      <c r="B189" s="23">
        <v>20</v>
      </c>
      <c r="C189" s="24" t="s">
        <v>73</v>
      </c>
      <c r="D189" s="47">
        <f>SUM(岩泉町・本部!D189)</f>
        <v>11</v>
      </c>
      <c r="E189" s="47">
        <f>SUM(岩泉町・本部!E189)</f>
        <v>0</v>
      </c>
      <c r="F189" s="47">
        <f>SUM(岩泉町・本部!F189)</f>
        <v>3</v>
      </c>
      <c r="G189" s="47">
        <f>SUM(岩泉町・本部!G189)</f>
        <v>3</v>
      </c>
      <c r="H189" s="47">
        <f>SUM(岩泉町・本部!H189)</f>
        <v>8</v>
      </c>
      <c r="I189" s="47">
        <f>SUM(岩泉町・本部!I189)</f>
        <v>7</v>
      </c>
      <c r="J189" s="47">
        <f>SUM(岩泉町・本部!J189)</f>
        <v>0</v>
      </c>
    </row>
    <row r="190" spans="1:10" ht="22.5" hidden="1" customHeight="1" x14ac:dyDescent="0.15">
      <c r="A190" s="44">
        <v>5</v>
      </c>
      <c r="B190" s="44">
        <v>21</v>
      </c>
      <c r="C190" s="24" t="s">
        <v>37</v>
      </c>
      <c r="D190" s="47">
        <f>SUM(岩泉町・本部!D190)</f>
        <v>8</v>
      </c>
      <c r="E190" s="47">
        <f>SUM(岩泉町・本部!E190)</f>
        <v>0</v>
      </c>
      <c r="F190" s="47">
        <f>SUM(岩泉町・本部!F190)</f>
        <v>3</v>
      </c>
      <c r="G190" s="47">
        <f>SUM(岩泉町・本部!G190)</f>
        <v>3</v>
      </c>
      <c r="H190" s="47">
        <f>SUM(岩泉町・本部!H190)</f>
        <v>5</v>
      </c>
      <c r="I190" s="47">
        <f>SUM(岩泉町・本部!I190)</f>
        <v>16</v>
      </c>
      <c r="J190" s="47">
        <f>SUM(岩泉町・本部!J190)</f>
        <v>0</v>
      </c>
    </row>
    <row r="191" spans="1:10" ht="22.5" hidden="1" customHeight="1" x14ac:dyDescent="0.15">
      <c r="A191" s="44">
        <v>5</v>
      </c>
      <c r="B191" s="23">
        <v>22</v>
      </c>
      <c r="C191" s="24" t="s">
        <v>3</v>
      </c>
      <c r="D191" s="47">
        <f>SUM(岩泉町・本部!D191)</f>
        <v>5</v>
      </c>
      <c r="E191" s="47">
        <f>SUM(岩泉町・本部!E191)</f>
        <v>0</v>
      </c>
      <c r="F191" s="47">
        <f>SUM(岩泉町・本部!F191)</f>
        <v>0</v>
      </c>
      <c r="G191" s="47">
        <f>SUM(岩泉町・本部!G191)</f>
        <v>0</v>
      </c>
      <c r="H191" s="47">
        <f>SUM(岩泉町・本部!H191)</f>
        <v>5</v>
      </c>
      <c r="I191" s="47">
        <f>SUM(岩泉町・本部!I191)</f>
        <v>0</v>
      </c>
      <c r="J191" s="47">
        <f>SUM(岩泉町・本部!J191)</f>
        <v>0</v>
      </c>
    </row>
    <row r="192" spans="1:10" ht="22.5" hidden="1" customHeight="1" x14ac:dyDescent="0.15">
      <c r="A192" s="44">
        <v>5</v>
      </c>
      <c r="B192" s="44">
        <v>23</v>
      </c>
      <c r="C192" s="59" t="s">
        <v>74</v>
      </c>
      <c r="D192" s="47">
        <f>SUM(岩泉町・本部!D192)</f>
        <v>5</v>
      </c>
      <c r="E192" s="47">
        <f>SUM(岩泉町・本部!E192)</f>
        <v>0</v>
      </c>
      <c r="F192" s="47">
        <f>SUM(岩泉町・本部!F192)</f>
        <v>0</v>
      </c>
      <c r="G192" s="47">
        <f>SUM(岩泉町・本部!G192)</f>
        <v>0</v>
      </c>
      <c r="H192" s="47">
        <f>SUM(岩泉町・本部!H192)</f>
        <v>5</v>
      </c>
      <c r="I192" s="47">
        <f>SUM(岩泉町・本部!I192)</f>
        <v>0</v>
      </c>
      <c r="J192" s="47">
        <f>SUM(岩泉町・本部!J192)</f>
        <v>0</v>
      </c>
    </row>
    <row r="193" spans="1:10" ht="22.5" hidden="1" customHeight="1" x14ac:dyDescent="0.15">
      <c r="A193" s="44">
        <v>5</v>
      </c>
      <c r="B193" s="23">
        <v>24</v>
      </c>
      <c r="C193" s="24" t="s">
        <v>5</v>
      </c>
      <c r="D193" s="47">
        <f>SUM(岩泉町・本部!D193)</f>
        <v>5</v>
      </c>
      <c r="E193" s="47">
        <f>SUM(岩泉町・本部!E193)</f>
        <v>0</v>
      </c>
      <c r="F193" s="47">
        <f>SUM(岩泉町・本部!F193)</f>
        <v>0</v>
      </c>
      <c r="G193" s="47">
        <f>SUM(岩泉町・本部!G193)</f>
        <v>0</v>
      </c>
      <c r="H193" s="47">
        <f>SUM(岩泉町・本部!H193)</f>
        <v>5</v>
      </c>
      <c r="I193" s="47">
        <f>SUM(岩泉町・本部!I193)</f>
        <v>0</v>
      </c>
      <c r="J193" s="47">
        <f>SUM(岩泉町・本部!J193)</f>
        <v>0</v>
      </c>
    </row>
    <row r="194" spans="1:10" ht="22.5" hidden="1" customHeight="1" x14ac:dyDescent="0.15">
      <c r="A194" s="44">
        <v>5</v>
      </c>
      <c r="B194" s="44">
        <v>25</v>
      </c>
      <c r="C194" s="59" t="s">
        <v>0</v>
      </c>
      <c r="D194" s="47">
        <f>SUM(岩泉町・本部!D194)</f>
        <v>5</v>
      </c>
      <c r="E194" s="47">
        <f>SUM(岩泉町・本部!E194)</f>
        <v>1</v>
      </c>
      <c r="F194" s="47">
        <f>SUM(岩泉町・本部!F194)</f>
        <v>0</v>
      </c>
      <c r="G194" s="47">
        <f>SUM(岩泉町・本部!G194)</f>
        <v>0</v>
      </c>
      <c r="H194" s="47">
        <f>SUM(岩泉町・本部!H194)</f>
        <v>6</v>
      </c>
      <c r="I194" s="47">
        <f>SUM(岩泉町・本部!I194)</f>
        <v>0</v>
      </c>
      <c r="J194" s="47">
        <f>SUM(岩泉町・本部!J194)</f>
        <v>0</v>
      </c>
    </row>
    <row r="195" spans="1:10" ht="22.5" hidden="1" customHeight="1" x14ac:dyDescent="0.15">
      <c r="A195" s="44">
        <v>5</v>
      </c>
      <c r="B195" s="23">
        <v>26</v>
      </c>
      <c r="C195" s="24" t="s">
        <v>1</v>
      </c>
      <c r="D195" s="47">
        <f>SUM(岩泉町・本部!D195)</f>
        <v>6</v>
      </c>
      <c r="E195" s="47">
        <f>SUM(岩泉町・本部!E195)</f>
        <v>0</v>
      </c>
      <c r="F195" s="47">
        <f>SUM(岩泉町・本部!F195)</f>
        <v>0</v>
      </c>
      <c r="G195" s="47">
        <f>SUM(岩泉町・本部!G195)</f>
        <v>0</v>
      </c>
      <c r="H195" s="47">
        <f>SUM(岩泉町・本部!H195)</f>
        <v>6</v>
      </c>
      <c r="I195" s="47">
        <f>SUM(岩泉町・本部!I195)</f>
        <v>0</v>
      </c>
      <c r="J195" s="47">
        <f>SUM(岩泉町・本部!J195)</f>
        <v>0</v>
      </c>
    </row>
    <row r="196" spans="1:10" ht="22.5" hidden="1" customHeight="1" x14ac:dyDescent="0.15">
      <c r="A196" s="44">
        <v>5</v>
      </c>
      <c r="B196" s="44">
        <v>27</v>
      </c>
      <c r="C196" s="24" t="s">
        <v>73</v>
      </c>
      <c r="D196" s="47">
        <f>SUM(岩泉町・本部!D196)</f>
        <v>6</v>
      </c>
      <c r="E196" s="47">
        <f>SUM(岩泉町・本部!E196)</f>
        <v>0</v>
      </c>
      <c r="F196" s="47">
        <f>SUM(岩泉町・本部!F196)</f>
        <v>1</v>
      </c>
      <c r="G196" s="47">
        <f>SUM(岩泉町・本部!G196)</f>
        <v>1</v>
      </c>
      <c r="H196" s="47">
        <f>SUM(岩泉町・本部!H196)</f>
        <v>5</v>
      </c>
      <c r="I196" s="47">
        <f>SUM(岩泉町・本部!I196)</f>
        <v>12</v>
      </c>
      <c r="J196" s="47">
        <f>SUM(岩泉町・本部!J196)</f>
        <v>0</v>
      </c>
    </row>
    <row r="197" spans="1:10" ht="22.5" hidden="1" customHeight="1" x14ac:dyDescent="0.15">
      <c r="A197" s="44">
        <v>5</v>
      </c>
      <c r="B197" s="23">
        <v>28</v>
      </c>
      <c r="C197" s="24" t="s">
        <v>37</v>
      </c>
      <c r="D197" s="47">
        <f>SUM(岩泉町・本部!D197)</f>
        <v>5</v>
      </c>
      <c r="E197" s="47">
        <f>SUM(岩泉町・本部!E197)</f>
        <v>0</v>
      </c>
      <c r="F197" s="47">
        <f>SUM(岩泉町・本部!F197)</f>
        <v>3</v>
      </c>
      <c r="G197" s="47">
        <f>SUM(岩泉町・本部!G197)</f>
        <v>1</v>
      </c>
      <c r="H197" s="47">
        <f>SUM(岩泉町・本部!H197)</f>
        <v>4</v>
      </c>
      <c r="I197" s="47">
        <f>SUM(岩泉町・本部!I197)</f>
        <v>27</v>
      </c>
      <c r="J197" s="47">
        <f>SUM(岩泉町・本部!J197)</f>
        <v>0</v>
      </c>
    </row>
    <row r="198" spans="1:10" ht="22.5" hidden="1" customHeight="1" x14ac:dyDescent="0.15">
      <c r="A198" s="44">
        <v>5</v>
      </c>
      <c r="B198" s="44">
        <v>29</v>
      </c>
      <c r="C198" s="24" t="s">
        <v>3</v>
      </c>
      <c r="D198" s="47">
        <f>SUM(岩泉町・本部!D198)</f>
        <v>4</v>
      </c>
      <c r="E198" s="47">
        <f>SUM(岩泉町・本部!E198)</f>
        <v>1</v>
      </c>
      <c r="F198" s="47">
        <f>SUM(岩泉町・本部!F198)</f>
        <v>0</v>
      </c>
      <c r="G198" s="47">
        <f>SUM(岩泉町・本部!G198)</f>
        <v>0</v>
      </c>
      <c r="H198" s="47">
        <f>SUM(岩泉町・本部!H198)</f>
        <v>5</v>
      </c>
      <c r="I198" s="47">
        <f>SUM(岩泉町・本部!I198)</f>
        <v>0</v>
      </c>
      <c r="J198" s="47">
        <f>SUM(岩泉町・本部!J198)</f>
        <v>0</v>
      </c>
    </row>
    <row r="199" spans="1:10" ht="22.5" hidden="1" customHeight="1" x14ac:dyDescent="0.15">
      <c r="A199" s="44">
        <v>5</v>
      </c>
      <c r="B199" s="23">
        <v>30</v>
      </c>
      <c r="C199" s="59" t="s">
        <v>74</v>
      </c>
      <c r="D199" s="47">
        <f>SUM(岩泉町・本部!D199)</f>
        <v>5</v>
      </c>
      <c r="E199" s="47">
        <f>SUM(岩泉町・本部!E199)</f>
        <v>0</v>
      </c>
      <c r="F199" s="47">
        <f>SUM(岩泉町・本部!F199)</f>
        <v>0</v>
      </c>
      <c r="G199" s="47">
        <f>SUM(岩泉町・本部!G199)</f>
        <v>0</v>
      </c>
      <c r="H199" s="47">
        <f>SUM(岩泉町・本部!H199)</f>
        <v>5</v>
      </c>
      <c r="I199" s="47">
        <f>SUM(岩泉町・本部!I199)</f>
        <v>0</v>
      </c>
      <c r="J199" s="47">
        <f>SUM(岩泉町・本部!J199)</f>
        <v>0</v>
      </c>
    </row>
    <row r="200" spans="1:10" ht="22.5" hidden="1" customHeight="1" x14ac:dyDescent="0.15">
      <c r="A200" s="44">
        <v>5</v>
      </c>
      <c r="B200" s="44">
        <v>31</v>
      </c>
      <c r="C200" s="24" t="s">
        <v>5</v>
      </c>
      <c r="D200" s="47">
        <f>SUM(岩泉町・本部!D200)</f>
        <v>5</v>
      </c>
      <c r="E200" s="47">
        <f>SUM(岩泉町・本部!E200)</f>
        <v>0</v>
      </c>
      <c r="F200" s="47">
        <f>SUM(岩泉町・本部!F200)</f>
        <v>0</v>
      </c>
      <c r="G200" s="47">
        <f>SUM(岩泉町・本部!G200)</f>
        <v>0</v>
      </c>
      <c r="H200" s="47">
        <f>SUM(岩泉町・本部!H200)</f>
        <v>5</v>
      </c>
      <c r="I200" s="47">
        <f>SUM(岩泉町・本部!I200)</f>
        <v>0</v>
      </c>
      <c r="J200" s="47">
        <f>SUM(岩泉町・本部!J200)</f>
        <v>0</v>
      </c>
    </row>
    <row r="201" spans="1:10" ht="22.5" customHeight="1" x14ac:dyDescent="0.15">
      <c r="A201" s="142" t="s">
        <v>98</v>
      </c>
      <c r="B201" s="143"/>
      <c r="C201" s="144"/>
      <c r="D201" s="66"/>
      <c r="E201" s="32">
        <f>SUM(E170:E200)</f>
        <v>8</v>
      </c>
      <c r="F201" s="62"/>
      <c r="G201" s="32">
        <f>SUM(G170:G200)</f>
        <v>15</v>
      </c>
      <c r="H201" s="62"/>
      <c r="I201" s="32">
        <f>SUM(I170:I200)</f>
        <v>160</v>
      </c>
      <c r="J201" s="63"/>
    </row>
    <row r="202" spans="1:10" ht="22.5" hidden="1" customHeight="1" x14ac:dyDescent="0.15">
      <c r="A202" s="44">
        <v>6</v>
      </c>
      <c r="B202" s="44">
        <v>1</v>
      </c>
      <c r="C202" s="59" t="s">
        <v>0</v>
      </c>
      <c r="D202" s="47">
        <f>SUM(岩泉町・本部!D202)</f>
        <v>5</v>
      </c>
      <c r="E202" s="47">
        <f>SUM(岩泉町・本部!E202)</f>
        <v>0</v>
      </c>
      <c r="F202" s="47">
        <f>SUM(岩泉町・本部!F202)</f>
        <v>0</v>
      </c>
      <c r="G202" s="47">
        <f>SUM(岩泉町・本部!G202)</f>
        <v>0</v>
      </c>
      <c r="H202" s="47">
        <f>SUM(岩泉町・本部!H202)</f>
        <v>5</v>
      </c>
      <c r="I202" s="47">
        <f>SUM(岩泉町・本部!I202)</f>
        <v>0</v>
      </c>
      <c r="J202" s="47">
        <f>SUM(岩泉町・本部!J202)</f>
        <v>0</v>
      </c>
    </row>
    <row r="203" spans="1:10" ht="22.5" hidden="1" customHeight="1" x14ac:dyDescent="0.15">
      <c r="A203" s="44">
        <v>6</v>
      </c>
      <c r="B203" s="23">
        <v>2</v>
      </c>
      <c r="C203" s="24" t="s">
        <v>1</v>
      </c>
      <c r="D203" s="47">
        <f>SUM(岩泉町・本部!D203)</f>
        <v>5</v>
      </c>
      <c r="E203" s="47">
        <f>SUM(岩泉町・本部!E203)</f>
        <v>0</v>
      </c>
      <c r="F203" s="47">
        <f>SUM(岩泉町・本部!F203)</f>
        <v>0</v>
      </c>
      <c r="G203" s="47">
        <f>SUM(岩泉町・本部!G203)</f>
        <v>0</v>
      </c>
      <c r="H203" s="47">
        <f>SUM(岩泉町・本部!H203)</f>
        <v>5</v>
      </c>
      <c r="I203" s="47">
        <f>SUM(岩泉町・本部!I203)</f>
        <v>0</v>
      </c>
      <c r="J203" s="47">
        <f>SUM(岩泉町・本部!J203)</f>
        <v>0</v>
      </c>
    </row>
    <row r="204" spans="1:10" ht="22.5" hidden="1" customHeight="1" x14ac:dyDescent="0.15">
      <c r="A204" s="44">
        <v>6</v>
      </c>
      <c r="B204" s="44">
        <v>3</v>
      </c>
      <c r="C204" s="24" t="s">
        <v>73</v>
      </c>
      <c r="D204" s="47">
        <f>SUM(岩泉町・本部!D204)</f>
        <v>5</v>
      </c>
      <c r="E204" s="47">
        <f>SUM(岩泉町・本部!E204)</f>
        <v>0</v>
      </c>
      <c r="F204" s="47">
        <f>SUM(岩泉町・本部!F204)</f>
        <v>2</v>
      </c>
      <c r="G204" s="47">
        <f>SUM(岩泉町・本部!G204)</f>
        <v>1</v>
      </c>
      <c r="H204" s="47">
        <f>SUM(岩泉町・本部!H204)</f>
        <v>4</v>
      </c>
      <c r="I204" s="47">
        <f>SUM(岩泉町・本部!I204)</f>
        <v>14</v>
      </c>
      <c r="J204" s="47">
        <f>SUM(岩泉町・本部!J204)</f>
        <v>0</v>
      </c>
    </row>
    <row r="205" spans="1:10" ht="22.5" hidden="1" customHeight="1" x14ac:dyDescent="0.15">
      <c r="A205" s="44">
        <v>6</v>
      </c>
      <c r="B205" s="23">
        <v>4</v>
      </c>
      <c r="C205" s="24" t="s">
        <v>37</v>
      </c>
      <c r="D205" s="47">
        <f>SUM(岩泉町・本部!D205)</f>
        <v>4</v>
      </c>
      <c r="E205" s="47">
        <f>SUM(岩泉町・本部!E205)</f>
        <v>1</v>
      </c>
      <c r="F205" s="47">
        <f>SUM(岩泉町・本部!F205)</f>
        <v>3</v>
      </c>
      <c r="G205" s="47">
        <f>SUM(岩泉町・本部!G205)</f>
        <v>1</v>
      </c>
      <c r="H205" s="47">
        <f>SUM(岩泉町・本部!H205)</f>
        <v>4</v>
      </c>
      <c r="I205" s="47">
        <f>SUM(岩泉町・本部!I205)</f>
        <v>10</v>
      </c>
      <c r="J205" s="47">
        <f>SUM(岩泉町・本部!J205)</f>
        <v>0</v>
      </c>
    </row>
    <row r="206" spans="1:10" ht="22.5" hidden="1" customHeight="1" x14ac:dyDescent="0.15">
      <c r="A206" s="44">
        <v>6</v>
      </c>
      <c r="B206" s="44">
        <v>5</v>
      </c>
      <c r="C206" s="24" t="s">
        <v>3</v>
      </c>
      <c r="D206" s="47">
        <f>SUM(岩泉町・本部!D206)</f>
        <v>4</v>
      </c>
      <c r="E206" s="47">
        <f>SUM(岩泉町・本部!E206)</f>
        <v>0</v>
      </c>
      <c r="F206" s="47">
        <f>SUM(岩泉町・本部!F206)</f>
        <v>0</v>
      </c>
      <c r="G206" s="47">
        <f>SUM(岩泉町・本部!G206)</f>
        <v>0</v>
      </c>
      <c r="H206" s="47">
        <f>SUM(岩泉町・本部!H206)</f>
        <v>4</v>
      </c>
      <c r="I206" s="47">
        <f>SUM(岩泉町・本部!I206)</f>
        <v>0</v>
      </c>
      <c r="J206" s="47">
        <f>SUM(岩泉町・本部!J206)</f>
        <v>0</v>
      </c>
    </row>
    <row r="207" spans="1:10" ht="22.5" hidden="1" customHeight="1" x14ac:dyDescent="0.15">
      <c r="A207" s="44">
        <v>6</v>
      </c>
      <c r="B207" s="23">
        <v>6</v>
      </c>
      <c r="C207" s="59" t="s">
        <v>74</v>
      </c>
      <c r="D207" s="47">
        <f>SUM(岩泉町・本部!D207)</f>
        <v>4</v>
      </c>
      <c r="E207" s="47">
        <f>SUM(岩泉町・本部!E207)</f>
        <v>0</v>
      </c>
      <c r="F207" s="47">
        <f>SUM(岩泉町・本部!F207)</f>
        <v>0</v>
      </c>
      <c r="G207" s="47">
        <f>SUM(岩泉町・本部!G207)</f>
        <v>0</v>
      </c>
      <c r="H207" s="47">
        <f>SUM(岩泉町・本部!H207)</f>
        <v>4</v>
      </c>
      <c r="I207" s="47">
        <f>SUM(岩泉町・本部!I207)</f>
        <v>0</v>
      </c>
      <c r="J207" s="47">
        <f>SUM(岩泉町・本部!J207)</f>
        <v>0</v>
      </c>
    </row>
    <row r="208" spans="1:10" ht="22.5" hidden="1" customHeight="1" x14ac:dyDescent="0.15">
      <c r="A208" s="44">
        <v>6</v>
      </c>
      <c r="B208" s="44">
        <v>7</v>
      </c>
      <c r="C208" s="24" t="s">
        <v>5</v>
      </c>
      <c r="D208" s="47">
        <f>SUM(岩泉町・本部!D208)</f>
        <v>4</v>
      </c>
      <c r="E208" s="47">
        <f>SUM(岩泉町・本部!E208)</f>
        <v>0</v>
      </c>
      <c r="F208" s="47">
        <f>SUM(岩泉町・本部!F208)</f>
        <v>0</v>
      </c>
      <c r="G208" s="47">
        <f>SUM(岩泉町・本部!G208)</f>
        <v>0</v>
      </c>
      <c r="H208" s="47">
        <f>SUM(岩泉町・本部!H208)</f>
        <v>4</v>
      </c>
      <c r="I208" s="47">
        <f>SUM(岩泉町・本部!I208)</f>
        <v>0</v>
      </c>
      <c r="J208" s="47">
        <f>SUM(岩泉町・本部!J208)</f>
        <v>0</v>
      </c>
    </row>
    <row r="209" spans="1:10" ht="22.5" hidden="1" customHeight="1" x14ac:dyDescent="0.15">
      <c r="A209" s="44">
        <v>6</v>
      </c>
      <c r="B209" s="23">
        <v>8</v>
      </c>
      <c r="C209" s="59" t="s">
        <v>0</v>
      </c>
      <c r="D209" s="47">
        <f>SUM(岩泉町・本部!D209)</f>
        <v>4</v>
      </c>
      <c r="E209" s="47">
        <f>SUM(岩泉町・本部!E209)</f>
        <v>0</v>
      </c>
      <c r="F209" s="47">
        <f>SUM(岩泉町・本部!F209)</f>
        <v>0</v>
      </c>
      <c r="G209" s="47">
        <f>SUM(岩泉町・本部!G209)</f>
        <v>0</v>
      </c>
      <c r="H209" s="47">
        <f>SUM(岩泉町・本部!H209)</f>
        <v>4</v>
      </c>
      <c r="I209" s="47">
        <f>SUM(岩泉町・本部!I209)</f>
        <v>0</v>
      </c>
      <c r="J209" s="47">
        <f>SUM(岩泉町・本部!J209)</f>
        <v>0</v>
      </c>
    </row>
    <row r="210" spans="1:10" ht="22.5" hidden="1" customHeight="1" x14ac:dyDescent="0.15">
      <c r="A210" s="44">
        <v>6</v>
      </c>
      <c r="B210" s="44">
        <v>9</v>
      </c>
      <c r="C210" s="24" t="s">
        <v>1</v>
      </c>
      <c r="D210" s="47">
        <f>SUM(岩泉町・本部!D210)</f>
        <v>4</v>
      </c>
      <c r="E210" s="47">
        <f>SUM(岩泉町・本部!E210)</f>
        <v>0</v>
      </c>
      <c r="F210" s="47">
        <f>SUM(岩泉町・本部!F210)</f>
        <v>0</v>
      </c>
      <c r="G210" s="47">
        <f>SUM(岩泉町・本部!G210)</f>
        <v>0</v>
      </c>
      <c r="H210" s="47">
        <f>SUM(岩泉町・本部!H210)</f>
        <v>4</v>
      </c>
      <c r="I210" s="47">
        <f>SUM(岩泉町・本部!I210)</f>
        <v>0</v>
      </c>
      <c r="J210" s="47">
        <f>SUM(岩泉町・本部!J210)</f>
        <v>0</v>
      </c>
    </row>
    <row r="211" spans="1:10" ht="22.5" hidden="1" customHeight="1" x14ac:dyDescent="0.15">
      <c r="A211" s="44">
        <v>6</v>
      </c>
      <c r="B211" s="23">
        <v>10</v>
      </c>
      <c r="C211" s="24" t="s">
        <v>73</v>
      </c>
      <c r="D211" s="47">
        <f>SUM(岩泉町・本部!D211)</f>
        <v>4</v>
      </c>
      <c r="E211" s="47">
        <f>SUM(岩泉町・本部!E211)</f>
        <v>1</v>
      </c>
      <c r="F211" s="47">
        <f>SUM(岩泉町・本部!F211)</f>
        <v>2</v>
      </c>
      <c r="G211" s="47">
        <f>SUM(岩泉町・本部!G211)</f>
        <v>1</v>
      </c>
      <c r="H211" s="47">
        <f>SUM(岩泉町・本部!H211)</f>
        <v>4</v>
      </c>
      <c r="I211" s="47">
        <f>SUM(岩泉町・本部!I211)</f>
        <v>6</v>
      </c>
      <c r="J211" s="47">
        <f>SUM(岩泉町・本部!J211)</f>
        <v>0</v>
      </c>
    </row>
    <row r="212" spans="1:10" ht="22.5" hidden="1" customHeight="1" x14ac:dyDescent="0.15">
      <c r="A212" s="44">
        <v>6</v>
      </c>
      <c r="B212" s="44">
        <v>11</v>
      </c>
      <c r="C212" s="24" t="s">
        <v>37</v>
      </c>
      <c r="D212" s="47">
        <f>SUM(岩泉町・本部!D212)</f>
        <v>4</v>
      </c>
      <c r="E212" s="47">
        <f>SUM(岩泉町・本部!E212)</f>
        <v>0</v>
      </c>
      <c r="F212" s="47">
        <f>SUM(岩泉町・本部!F212)</f>
        <v>2</v>
      </c>
      <c r="G212" s="47">
        <f>SUM(岩泉町・本部!G212)</f>
        <v>1</v>
      </c>
      <c r="H212" s="47">
        <f>SUM(岩泉町・本部!H212)</f>
        <v>3</v>
      </c>
      <c r="I212" s="47">
        <f>SUM(岩泉町・本部!I212)</f>
        <v>9</v>
      </c>
      <c r="J212" s="47">
        <f>SUM(岩泉町・本部!J212)</f>
        <v>0</v>
      </c>
    </row>
    <row r="213" spans="1:10" ht="22.5" hidden="1" customHeight="1" x14ac:dyDescent="0.15">
      <c r="A213" s="44">
        <v>6</v>
      </c>
      <c r="B213" s="23">
        <v>12</v>
      </c>
      <c r="C213" s="24" t="s">
        <v>3</v>
      </c>
      <c r="D213" s="47">
        <f>SUM(岩泉町・本部!D213)</f>
        <v>3</v>
      </c>
      <c r="E213" s="47">
        <f>SUM(岩泉町・本部!E213)</f>
        <v>1</v>
      </c>
      <c r="F213" s="47">
        <f>SUM(岩泉町・本部!F213)</f>
        <v>0</v>
      </c>
      <c r="G213" s="47">
        <f>SUM(岩泉町・本部!G213)</f>
        <v>0</v>
      </c>
      <c r="H213" s="47">
        <f>SUM(岩泉町・本部!H213)</f>
        <v>4</v>
      </c>
      <c r="I213" s="47">
        <f>SUM(岩泉町・本部!I213)</f>
        <v>0</v>
      </c>
      <c r="J213" s="47">
        <f>SUM(岩泉町・本部!J213)</f>
        <v>0</v>
      </c>
    </row>
    <row r="214" spans="1:10" ht="22.5" hidden="1" customHeight="1" x14ac:dyDescent="0.15">
      <c r="A214" s="44">
        <v>6</v>
      </c>
      <c r="B214" s="44">
        <v>13</v>
      </c>
      <c r="C214" s="59" t="s">
        <v>74</v>
      </c>
      <c r="D214" s="47">
        <f>SUM(岩泉町・本部!D214)</f>
        <v>4</v>
      </c>
      <c r="E214" s="47">
        <f>SUM(岩泉町・本部!E214)</f>
        <v>0</v>
      </c>
      <c r="F214" s="47">
        <f>SUM(岩泉町・本部!F214)</f>
        <v>0</v>
      </c>
      <c r="G214" s="47">
        <f>SUM(岩泉町・本部!G214)</f>
        <v>0</v>
      </c>
      <c r="H214" s="47">
        <f>SUM(岩泉町・本部!H214)</f>
        <v>4</v>
      </c>
      <c r="I214" s="47">
        <f>SUM(岩泉町・本部!I214)</f>
        <v>0</v>
      </c>
      <c r="J214" s="47">
        <f>SUM(岩泉町・本部!J214)</f>
        <v>0</v>
      </c>
    </row>
    <row r="215" spans="1:10" ht="22.5" hidden="1" customHeight="1" x14ac:dyDescent="0.15">
      <c r="A215" s="44">
        <v>6</v>
      </c>
      <c r="B215" s="23">
        <v>14</v>
      </c>
      <c r="C215" s="24" t="s">
        <v>5</v>
      </c>
      <c r="D215" s="47">
        <f>SUM(岩泉町・本部!D215)</f>
        <v>4</v>
      </c>
      <c r="E215" s="47">
        <f>SUM(岩泉町・本部!E215)</f>
        <v>1</v>
      </c>
      <c r="F215" s="47">
        <f>SUM(岩泉町・本部!F215)</f>
        <v>0</v>
      </c>
      <c r="G215" s="47">
        <f>SUM(岩泉町・本部!G215)</f>
        <v>0</v>
      </c>
      <c r="H215" s="47">
        <f>SUM(岩泉町・本部!H215)</f>
        <v>5</v>
      </c>
      <c r="I215" s="47">
        <f>SUM(岩泉町・本部!I215)</f>
        <v>0</v>
      </c>
      <c r="J215" s="47">
        <f>SUM(岩泉町・本部!J215)</f>
        <v>0</v>
      </c>
    </row>
    <row r="216" spans="1:10" ht="22.5" hidden="1" customHeight="1" x14ac:dyDescent="0.15">
      <c r="A216" s="44">
        <v>6</v>
      </c>
      <c r="B216" s="44">
        <v>15</v>
      </c>
      <c r="C216" s="59" t="s">
        <v>0</v>
      </c>
      <c r="D216" s="47">
        <f>SUM(岩泉町・本部!D216)</f>
        <v>5</v>
      </c>
      <c r="E216" s="47">
        <f>SUM(岩泉町・本部!E216)</f>
        <v>1</v>
      </c>
      <c r="F216" s="47">
        <f>SUM(岩泉町・本部!F216)</f>
        <v>0</v>
      </c>
      <c r="G216" s="47">
        <f>SUM(岩泉町・本部!G216)</f>
        <v>0</v>
      </c>
      <c r="H216" s="47">
        <f>SUM(岩泉町・本部!H216)</f>
        <v>6</v>
      </c>
      <c r="I216" s="47">
        <f>SUM(岩泉町・本部!I216)</f>
        <v>0</v>
      </c>
      <c r="J216" s="47">
        <f>SUM(岩泉町・本部!J216)</f>
        <v>0</v>
      </c>
    </row>
    <row r="217" spans="1:10" ht="22.5" hidden="1" customHeight="1" x14ac:dyDescent="0.15">
      <c r="A217" s="44">
        <v>6</v>
      </c>
      <c r="B217" s="23">
        <v>16</v>
      </c>
      <c r="C217" s="24" t="s">
        <v>1</v>
      </c>
      <c r="D217" s="47">
        <f>SUM(岩泉町・本部!D217)</f>
        <v>6</v>
      </c>
      <c r="E217" s="47">
        <f>SUM(岩泉町・本部!E217)</f>
        <v>2</v>
      </c>
      <c r="F217" s="47">
        <f>SUM(岩泉町・本部!F217)</f>
        <v>0</v>
      </c>
      <c r="G217" s="47">
        <f>SUM(岩泉町・本部!G217)</f>
        <v>0</v>
      </c>
      <c r="H217" s="47">
        <f>SUM(岩泉町・本部!H217)</f>
        <v>8</v>
      </c>
      <c r="I217" s="47">
        <f>SUM(岩泉町・本部!I217)</f>
        <v>0</v>
      </c>
      <c r="J217" s="47">
        <f>SUM(岩泉町・本部!J217)</f>
        <v>0</v>
      </c>
    </row>
    <row r="218" spans="1:10" ht="22.5" hidden="1" customHeight="1" x14ac:dyDescent="0.15">
      <c r="A218" s="44">
        <v>6</v>
      </c>
      <c r="B218" s="44">
        <v>17</v>
      </c>
      <c r="C218" s="24" t="s">
        <v>73</v>
      </c>
      <c r="D218" s="47">
        <f>SUM(岩泉町・本部!D218)</f>
        <v>8</v>
      </c>
      <c r="E218" s="47">
        <f>SUM(岩泉町・本部!E218)</f>
        <v>0</v>
      </c>
      <c r="F218" s="47">
        <f>SUM(岩泉町・本部!F218)</f>
        <v>3</v>
      </c>
      <c r="G218" s="47">
        <f>SUM(岩泉町・本部!G218)</f>
        <v>1</v>
      </c>
      <c r="H218" s="47">
        <f>SUM(岩泉町・本部!H218)</f>
        <v>7</v>
      </c>
      <c r="I218" s="47">
        <f>SUM(岩泉町・本部!I218)</f>
        <v>8</v>
      </c>
      <c r="J218" s="47">
        <f>SUM(岩泉町・本部!J218)</f>
        <v>0</v>
      </c>
    </row>
    <row r="219" spans="1:10" ht="22.5" hidden="1" customHeight="1" x14ac:dyDescent="0.15">
      <c r="A219" s="44">
        <v>6</v>
      </c>
      <c r="B219" s="23">
        <v>18</v>
      </c>
      <c r="C219" s="24" t="s">
        <v>37</v>
      </c>
      <c r="D219" s="47">
        <f>SUM(岩泉町・本部!D219)</f>
        <v>7</v>
      </c>
      <c r="E219" s="47">
        <f>SUM(岩泉町・本部!E219)</f>
        <v>0</v>
      </c>
      <c r="F219" s="47">
        <f>SUM(岩泉町・本部!F219)</f>
        <v>3</v>
      </c>
      <c r="G219" s="47">
        <f>SUM(岩泉町・本部!G219)</f>
        <v>1</v>
      </c>
      <c r="H219" s="47">
        <f>SUM(岩泉町・本部!H219)</f>
        <v>6</v>
      </c>
      <c r="I219" s="47">
        <f>SUM(岩泉町・本部!I219)</f>
        <v>8</v>
      </c>
      <c r="J219" s="47">
        <f>SUM(岩泉町・本部!J219)</f>
        <v>0</v>
      </c>
    </row>
    <row r="220" spans="1:10" ht="22.5" hidden="1" customHeight="1" x14ac:dyDescent="0.15">
      <c r="A220" s="44">
        <v>6</v>
      </c>
      <c r="B220" s="44">
        <v>19</v>
      </c>
      <c r="C220" s="24" t="s">
        <v>3</v>
      </c>
      <c r="D220" s="47">
        <f>SUM(岩泉町・本部!D220)</f>
        <v>6</v>
      </c>
      <c r="E220" s="47">
        <f>SUM(岩泉町・本部!E220)</f>
        <v>2</v>
      </c>
      <c r="F220" s="47">
        <f>SUM(岩泉町・本部!F220)</f>
        <v>0</v>
      </c>
      <c r="G220" s="47">
        <f>SUM(岩泉町・本部!G220)</f>
        <v>0</v>
      </c>
      <c r="H220" s="47">
        <f>SUM(岩泉町・本部!H220)</f>
        <v>8</v>
      </c>
      <c r="I220" s="47">
        <f>SUM(岩泉町・本部!I220)</f>
        <v>0</v>
      </c>
      <c r="J220" s="47">
        <f>SUM(岩泉町・本部!J220)</f>
        <v>0</v>
      </c>
    </row>
    <row r="221" spans="1:10" ht="22.5" hidden="1" customHeight="1" x14ac:dyDescent="0.15">
      <c r="A221" s="44">
        <v>6</v>
      </c>
      <c r="B221" s="23">
        <v>20</v>
      </c>
      <c r="C221" s="59" t="s">
        <v>74</v>
      </c>
      <c r="D221" s="47">
        <f>SUM(岩泉町・本部!D221)</f>
        <v>8</v>
      </c>
      <c r="E221" s="47">
        <f>SUM(岩泉町・本部!E221)</f>
        <v>0</v>
      </c>
      <c r="F221" s="47">
        <f>SUM(岩泉町・本部!F221)</f>
        <v>0</v>
      </c>
      <c r="G221" s="47">
        <f>SUM(岩泉町・本部!G221)</f>
        <v>0</v>
      </c>
      <c r="H221" s="47">
        <f>SUM(岩泉町・本部!H221)</f>
        <v>8</v>
      </c>
      <c r="I221" s="47">
        <f>SUM(岩泉町・本部!I221)</f>
        <v>0</v>
      </c>
      <c r="J221" s="47">
        <f>SUM(岩泉町・本部!J221)</f>
        <v>0</v>
      </c>
    </row>
    <row r="222" spans="1:10" ht="22.5" hidden="1" customHeight="1" x14ac:dyDescent="0.15">
      <c r="A222" s="44">
        <v>6</v>
      </c>
      <c r="B222" s="44">
        <v>21</v>
      </c>
      <c r="C222" s="24" t="s">
        <v>5</v>
      </c>
      <c r="D222" s="47">
        <f>SUM(岩泉町・本部!D222)</f>
        <v>8</v>
      </c>
      <c r="E222" s="47">
        <f>SUM(岩泉町・本部!E222)</f>
        <v>0</v>
      </c>
      <c r="F222" s="47">
        <f>SUM(岩泉町・本部!F222)</f>
        <v>0</v>
      </c>
      <c r="G222" s="47">
        <f>SUM(岩泉町・本部!G222)</f>
        <v>0</v>
      </c>
      <c r="H222" s="47">
        <f>SUM(岩泉町・本部!H222)</f>
        <v>8</v>
      </c>
      <c r="I222" s="47">
        <f>SUM(岩泉町・本部!I222)</f>
        <v>0</v>
      </c>
      <c r="J222" s="47">
        <f>SUM(岩泉町・本部!J222)</f>
        <v>0</v>
      </c>
    </row>
    <row r="223" spans="1:10" ht="22.5" hidden="1" customHeight="1" x14ac:dyDescent="0.15">
      <c r="A223" s="44">
        <v>6</v>
      </c>
      <c r="B223" s="23">
        <v>22</v>
      </c>
      <c r="C223" s="59" t="s">
        <v>0</v>
      </c>
      <c r="D223" s="47">
        <f>SUM(岩泉町・本部!D223)</f>
        <v>8</v>
      </c>
      <c r="E223" s="47">
        <f>SUM(岩泉町・本部!E223)</f>
        <v>0</v>
      </c>
      <c r="F223" s="47">
        <f>SUM(岩泉町・本部!F223)</f>
        <v>0</v>
      </c>
      <c r="G223" s="47">
        <f>SUM(岩泉町・本部!G223)</f>
        <v>0</v>
      </c>
      <c r="H223" s="47">
        <f>SUM(岩泉町・本部!H223)</f>
        <v>8</v>
      </c>
      <c r="I223" s="47">
        <f>SUM(岩泉町・本部!I223)</f>
        <v>0</v>
      </c>
      <c r="J223" s="47">
        <f>SUM(岩泉町・本部!J223)</f>
        <v>0</v>
      </c>
    </row>
    <row r="224" spans="1:10" ht="22.5" hidden="1" customHeight="1" x14ac:dyDescent="0.15">
      <c r="A224" s="44">
        <v>6</v>
      </c>
      <c r="B224" s="44">
        <v>23</v>
      </c>
      <c r="C224" s="24" t="s">
        <v>1</v>
      </c>
      <c r="D224" s="47">
        <f>SUM(岩泉町・本部!D224)</f>
        <v>8</v>
      </c>
      <c r="E224" s="47">
        <f>SUM(岩泉町・本部!E224)</f>
        <v>0</v>
      </c>
      <c r="F224" s="47">
        <f>SUM(岩泉町・本部!F224)</f>
        <v>0</v>
      </c>
      <c r="G224" s="47">
        <f>SUM(岩泉町・本部!G224)</f>
        <v>0</v>
      </c>
      <c r="H224" s="47">
        <f>SUM(岩泉町・本部!H224)</f>
        <v>8</v>
      </c>
      <c r="I224" s="47">
        <f>SUM(岩泉町・本部!I224)</f>
        <v>0</v>
      </c>
      <c r="J224" s="47">
        <f>SUM(岩泉町・本部!J224)</f>
        <v>0</v>
      </c>
    </row>
    <row r="225" spans="1:10" ht="22.5" hidden="1" customHeight="1" x14ac:dyDescent="0.15">
      <c r="A225" s="44">
        <v>6</v>
      </c>
      <c r="B225" s="23">
        <v>24</v>
      </c>
      <c r="C225" s="24" t="s">
        <v>73</v>
      </c>
      <c r="D225" s="47">
        <f>SUM(岩泉町・本部!D225)</f>
        <v>8</v>
      </c>
      <c r="E225" s="47">
        <f>SUM(岩泉町・本部!E225)</f>
        <v>0</v>
      </c>
      <c r="F225" s="47">
        <f>SUM(岩泉町・本部!F225)</f>
        <v>2</v>
      </c>
      <c r="G225" s="47">
        <f>SUM(岩泉町・本部!G225)</f>
        <v>2</v>
      </c>
      <c r="H225" s="47">
        <f>SUM(岩泉町・本部!H225)</f>
        <v>6</v>
      </c>
      <c r="I225" s="47">
        <f>SUM(岩泉町・本部!I225)</f>
        <v>16</v>
      </c>
      <c r="J225" s="47">
        <f>SUM(岩泉町・本部!J225)</f>
        <v>0</v>
      </c>
    </row>
    <row r="226" spans="1:10" ht="22.5" hidden="1" customHeight="1" x14ac:dyDescent="0.15">
      <c r="A226" s="44">
        <v>6</v>
      </c>
      <c r="B226" s="44">
        <v>25</v>
      </c>
      <c r="C226" s="24" t="s">
        <v>37</v>
      </c>
      <c r="D226" s="47">
        <f>SUM(岩泉町・本部!D226)</f>
        <v>6</v>
      </c>
      <c r="E226" s="47">
        <f>SUM(岩泉町・本部!E226)</f>
        <v>0</v>
      </c>
      <c r="F226" s="47">
        <f>SUM(岩泉町・本部!F226)</f>
        <v>2</v>
      </c>
      <c r="G226" s="47">
        <f>SUM(岩泉町・本部!G226)</f>
        <v>0</v>
      </c>
      <c r="H226" s="47">
        <f>SUM(岩泉町・本部!H226)</f>
        <v>6</v>
      </c>
      <c r="I226" s="47">
        <f>SUM(岩泉町・本部!I226)</f>
        <v>10</v>
      </c>
      <c r="J226" s="47">
        <f>SUM(岩泉町・本部!J226)</f>
        <v>0</v>
      </c>
    </row>
    <row r="227" spans="1:10" ht="22.5" hidden="1" customHeight="1" x14ac:dyDescent="0.15">
      <c r="A227" s="44">
        <v>6</v>
      </c>
      <c r="B227" s="23">
        <v>26</v>
      </c>
      <c r="C227" s="24" t="s">
        <v>3</v>
      </c>
      <c r="D227" s="47">
        <f>SUM(岩泉町・本部!D227)</f>
        <v>6</v>
      </c>
      <c r="E227" s="47">
        <f>SUM(岩泉町・本部!E227)</f>
        <v>0</v>
      </c>
      <c r="F227" s="47">
        <f>SUM(岩泉町・本部!F227)</f>
        <v>0</v>
      </c>
      <c r="G227" s="47">
        <f>SUM(岩泉町・本部!G227)</f>
        <v>0</v>
      </c>
      <c r="H227" s="47">
        <f>SUM(岩泉町・本部!H227)</f>
        <v>6</v>
      </c>
      <c r="I227" s="47">
        <f>SUM(岩泉町・本部!I227)</f>
        <v>0</v>
      </c>
      <c r="J227" s="47">
        <f>SUM(岩泉町・本部!J227)</f>
        <v>0</v>
      </c>
    </row>
    <row r="228" spans="1:10" ht="22.5" hidden="1" customHeight="1" x14ac:dyDescent="0.15">
      <c r="A228" s="44">
        <v>6</v>
      </c>
      <c r="B228" s="44">
        <v>27</v>
      </c>
      <c r="C228" s="59" t="s">
        <v>74</v>
      </c>
      <c r="D228" s="47">
        <f>SUM(岩泉町・本部!D228)</f>
        <v>6</v>
      </c>
      <c r="E228" s="47">
        <f>SUM(岩泉町・本部!E228)</f>
        <v>0</v>
      </c>
      <c r="F228" s="47">
        <f>SUM(岩泉町・本部!F228)</f>
        <v>0</v>
      </c>
      <c r="G228" s="47">
        <f>SUM(岩泉町・本部!G228)</f>
        <v>0</v>
      </c>
      <c r="H228" s="47">
        <f>SUM(岩泉町・本部!H228)</f>
        <v>6</v>
      </c>
      <c r="I228" s="47">
        <f>SUM(岩泉町・本部!I228)</f>
        <v>0</v>
      </c>
      <c r="J228" s="47">
        <f>SUM(岩泉町・本部!J228)</f>
        <v>0</v>
      </c>
    </row>
    <row r="229" spans="1:10" ht="22.5" hidden="1" customHeight="1" x14ac:dyDescent="0.15">
      <c r="A229" s="44">
        <v>6</v>
      </c>
      <c r="B229" s="23">
        <v>28</v>
      </c>
      <c r="C229" s="24" t="s">
        <v>5</v>
      </c>
      <c r="D229" s="47">
        <f>SUM(岩泉町・本部!D229)</f>
        <v>6</v>
      </c>
      <c r="E229" s="47">
        <f>SUM(岩泉町・本部!E229)</f>
        <v>1</v>
      </c>
      <c r="F229" s="47">
        <f>SUM(岩泉町・本部!F229)</f>
        <v>0</v>
      </c>
      <c r="G229" s="47">
        <f>SUM(岩泉町・本部!G229)</f>
        <v>0</v>
      </c>
      <c r="H229" s="47">
        <f>SUM(岩泉町・本部!H229)</f>
        <v>7</v>
      </c>
      <c r="I229" s="47">
        <f>SUM(岩泉町・本部!I229)</f>
        <v>0</v>
      </c>
      <c r="J229" s="47">
        <f>SUM(岩泉町・本部!J229)</f>
        <v>0</v>
      </c>
    </row>
    <row r="230" spans="1:10" ht="22.5" hidden="1" customHeight="1" x14ac:dyDescent="0.15">
      <c r="A230" s="44">
        <v>6</v>
      </c>
      <c r="B230" s="44">
        <v>29</v>
      </c>
      <c r="C230" s="59" t="s">
        <v>0</v>
      </c>
      <c r="D230" s="47">
        <f>SUM(岩泉町・本部!D230)</f>
        <v>7</v>
      </c>
      <c r="E230" s="47">
        <f>SUM(岩泉町・本部!E230)</f>
        <v>0</v>
      </c>
      <c r="F230" s="47">
        <f>SUM(岩泉町・本部!F230)</f>
        <v>0</v>
      </c>
      <c r="G230" s="47">
        <f>SUM(岩泉町・本部!G230)</f>
        <v>0</v>
      </c>
      <c r="H230" s="47">
        <f>SUM(岩泉町・本部!H230)</f>
        <v>7</v>
      </c>
      <c r="I230" s="47">
        <f>SUM(岩泉町・本部!I230)</f>
        <v>0</v>
      </c>
      <c r="J230" s="47">
        <f>SUM(岩泉町・本部!J230)</f>
        <v>0</v>
      </c>
    </row>
    <row r="231" spans="1:10" ht="22.5" hidden="1" customHeight="1" x14ac:dyDescent="0.15">
      <c r="A231" s="44">
        <v>6</v>
      </c>
      <c r="B231" s="23">
        <v>30</v>
      </c>
      <c r="C231" s="24" t="s">
        <v>1</v>
      </c>
      <c r="D231" s="47">
        <f>SUM(岩泉町・本部!D231)</f>
        <v>7</v>
      </c>
      <c r="E231" s="47">
        <f>SUM(岩泉町・本部!E231)</f>
        <v>0</v>
      </c>
      <c r="F231" s="47">
        <f>SUM(岩泉町・本部!F231)</f>
        <v>0</v>
      </c>
      <c r="G231" s="47">
        <f>SUM(岩泉町・本部!G231)</f>
        <v>0</v>
      </c>
      <c r="H231" s="47">
        <f>SUM(岩泉町・本部!H231)</f>
        <v>7</v>
      </c>
      <c r="I231" s="47">
        <f>SUM(岩泉町・本部!I231)</f>
        <v>0</v>
      </c>
      <c r="J231" s="47">
        <f>SUM(岩泉町・本部!J231)</f>
        <v>0</v>
      </c>
    </row>
    <row r="232" spans="1:10" ht="22.5" customHeight="1" x14ac:dyDescent="0.15">
      <c r="A232" s="142" t="s">
        <v>99</v>
      </c>
      <c r="B232" s="143"/>
      <c r="C232" s="144"/>
      <c r="D232" s="66"/>
      <c r="E232" s="32">
        <f>SUM(E202:E231)</f>
        <v>10</v>
      </c>
      <c r="F232" s="62"/>
      <c r="G232" s="32">
        <f>SUM(G202:G231)</f>
        <v>8</v>
      </c>
      <c r="H232" s="62"/>
      <c r="I232" s="32">
        <f>SUM(I202:I231)</f>
        <v>81</v>
      </c>
      <c r="J232" s="63"/>
    </row>
    <row r="233" spans="1:10" ht="22.5" hidden="1" customHeight="1" x14ac:dyDescent="0.15">
      <c r="A233" s="44">
        <v>7</v>
      </c>
      <c r="B233" s="44">
        <v>1</v>
      </c>
      <c r="C233" s="24" t="s">
        <v>73</v>
      </c>
      <c r="D233" s="47">
        <f>SUM(岩泉町・本部!D233)</f>
        <v>7</v>
      </c>
      <c r="E233" s="47">
        <f>SUM(岩泉町・本部!E233)</f>
        <v>0</v>
      </c>
      <c r="F233" s="47">
        <f>SUM(岩泉町・本部!F233)</f>
        <v>1</v>
      </c>
      <c r="G233" s="47">
        <f>SUM(岩泉町・本部!G233)</f>
        <v>0</v>
      </c>
      <c r="H233" s="47">
        <f>SUM(岩泉町・本部!H233)</f>
        <v>7</v>
      </c>
      <c r="I233" s="47">
        <f>SUM(岩泉町・本部!I233)</f>
        <v>5</v>
      </c>
      <c r="J233" s="47">
        <f>SUM(岩泉町・本部!J233)</f>
        <v>0</v>
      </c>
    </row>
    <row r="234" spans="1:10" ht="22.5" hidden="1" customHeight="1" x14ac:dyDescent="0.15">
      <c r="A234" s="44">
        <v>7</v>
      </c>
      <c r="B234" s="23">
        <v>2</v>
      </c>
      <c r="C234" s="24" t="s">
        <v>37</v>
      </c>
      <c r="D234" s="47">
        <f>SUM(岩泉町・本部!D234)</f>
        <v>7</v>
      </c>
      <c r="E234" s="47">
        <f>SUM(岩泉町・本部!E234)</f>
        <v>0</v>
      </c>
      <c r="F234" s="47">
        <f>SUM(岩泉町・本部!F234)</f>
        <v>2</v>
      </c>
      <c r="G234" s="47">
        <f>SUM(岩泉町・本部!G234)</f>
        <v>0</v>
      </c>
      <c r="H234" s="47">
        <f>SUM(岩泉町・本部!H234)</f>
        <v>7</v>
      </c>
      <c r="I234" s="47">
        <f>SUM(岩泉町・本部!I234)</f>
        <v>6</v>
      </c>
      <c r="J234" s="47">
        <f>SUM(岩泉町・本部!J234)</f>
        <v>0</v>
      </c>
    </row>
    <row r="235" spans="1:10" ht="22.5" hidden="1" customHeight="1" x14ac:dyDescent="0.15">
      <c r="A235" s="44">
        <v>7</v>
      </c>
      <c r="B235" s="44">
        <v>3</v>
      </c>
      <c r="C235" s="24" t="s">
        <v>3</v>
      </c>
      <c r="D235" s="47">
        <f>SUM(岩泉町・本部!D235)</f>
        <v>7</v>
      </c>
      <c r="E235" s="47">
        <f>SUM(岩泉町・本部!E235)</f>
        <v>1</v>
      </c>
      <c r="F235" s="47">
        <f>SUM(岩泉町・本部!F235)</f>
        <v>2</v>
      </c>
      <c r="G235" s="47">
        <f>SUM(岩泉町・本部!G235)</f>
        <v>0</v>
      </c>
      <c r="H235" s="47">
        <f>SUM(岩泉町・本部!H235)</f>
        <v>8</v>
      </c>
      <c r="I235" s="47">
        <f>SUM(岩泉町・本部!I235)</f>
        <v>0</v>
      </c>
      <c r="J235" s="47">
        <f>SUM(岩泉町・本部!J235)</f>
        <v>0</v>
      </c>
    </row>
    <row r="236" spans="1:10" ht="22.5" hidden="1" customHeight="1" x14ac:dyDescent="0.15">
      <c r="A236" s="44">
        <v>7</v>
      </c>
      <c r="B236" s="23">
        <v>4</v>
      </c>
      <c r="C236" s="59" t="s">
        <v>74</v>
      </c>
      <c r="D236" s="47">
        <f>SUM(岩泉町・本部!D236)</f>
        <v>8</v>
      </c>
      <c r="E236" s="47">
        <f>SUM(岩泉町・本部!E236)</f>
        <v>0</v>
      </c>
      <c r="F236" s="47">
        <f>SUM(岩泉町・本部!F236)</f>
        <v>0</v>
      </c>
      <c r="G236" s="47">
        <f>SUM(岩泉町・本部!G236)</f>
        <v>0</v>
      </c>
      <c r="H236" s="47">
        <f>SUM(岩泉町・本部!H236)</f>
        <v>8</v>
      </c>
      <c r="I236" s="47">
        <f>SUM(岩泉町・本部!I236)</f>
        <v>0</v>
      </c>
      <c r="J236" s="47">
        <f>SUM(岩泉町・本部!J236)</f>
        <v>0</v>
      </c>
    </row>
    <row r="237" spans="1:10" ht="22.5" hidden="1" customHeight="1" x14ac:dyDescent="0.15">
      <c r="A237" s="44">
        <v>7</v>
      </c>
      <c r="B237" s="44">
        <v>5</v>
      </c>
      <c r="C237" s="24" t="s">
        <v>5</v>
      </c>
      <c r="D237" s="47">
        <f>SUM(岩泉町・本部!D237)</f>
        <v>8</v>
      </c>
      <c r="E237" s="47">
        <f>SUM(岩泉町・本部!E237)</f>
        <v>0</v>
      </c>
      <c r="F237" s="47">
        <f>SUM(岩泉町・本部!F237)</f>
        <v>0</v>
      </c>
      <c r="G237" s="47">
        <f>SUM(岩泉町・本部!G237)</f>
        <v>0</v>
      </c>
      <c r="H237" s="47">
        <f>SUM(岩泉町・本部!H237)</f>
        <v>8</v>
      </c>
      <c r="I237" s="47">
        <f>SUM(岩泉町・本部!I237)</f>
        <v>0</v>
      </c>
      <c r="J237" s="47">
        <f>SUM(岩泉町・本部!J237)</f>
        <v>0</v>
      </c>
    </row>
    <row r="238" spans="1:10" ht="22.5" hidden="1" customHeight="1" x14ac:dyDescent="0.15">
      <c r="A238" s="44">
        <v>7</v>
      </c>
      <c r="B238" s="23">
        <v>6</v>
      </c>
      <c r="C238" s="59" t="s">
        <v>0</v>
      </c>
      <c r="D238" s="47">
        <f>SUM(岩泉町・本部!D238)</f>
        <v>8</v>
      </c>
      <c r="E238" s="47">
        <f>SUM(岩泉町・本部!E238)</f>
        <v>0</v>
      </c>
      <c r="F238" s="47">
        <f>SUM(岩泉町・本部!F238)</f>
        <v>0</v>
      </c>
      <c r="G238" s="47">
        <f>SUM(岩泉町・本部!G238)</f>
        <v>0</v>
      </c>
      <c r="H238" s="47">
        <f>SUM(岩泉町・本部!H238)</f>
        <v>8</v>
      </c>
      <c r="I238" s="47">
        <f>SUM(岩泉町・本部!I238)</f>
        <v>0</v>
      </c>
      <c r="J238" s="47">
        <f>SUM(岩泉町・本部!J238)</f>
        <v>0</v>
      </c>
    </row>
    <row r="239" spans="1:10" ht="22.5" hidden="1" customHeight="1" x14ac:dyDescent="0.15">
      <c r="A239" s="44">
        <v>7</v>
      </c>
      <c r="B239" s="44">
        <v>7</v>
      </c>
      <c r="C239" s="24" t="s">
        <v>1</v>
      </c>
      <c r="D239" s="47">
        <f>SUM(岩泉町・本部!D239)</f>
        <v>8</v>
      </c>
      <c r="E239" s="47">
        <f>SUM(岩泉町・本部!E239)</f>
        <v>1</v>
      </c>
      <c r="F239" s="47">
        <f>SUM(岩泉町・本部!F239)</f>
        <v>0</v>
      </c>
      <c r="G239" s="47">
        <f>SUM(岩泉町・本部!G239)</f>
        <v>0</v>
      </c>
      <c r="H239" s="47">
        <f>SUM(岩泉町・本部!H239)</f>
        <v>9</v>
      </c>
      <c r="I239" s="47">
        <f>SUM(岩泉町・本部!I239)</f>
        <v>0</v>
      </c>
      <c r="J239" s="47">
        <f>SUM(岩泉町・本部!J239)</f>
        <v>0</v>
      </c>
    </row>
    <row r="240" spans="1:10" ht="22.5" hidden="1" customHeight="1" x14ac:dyDescent="0.15">
      <c r="A240" s="44">
        <v>7</v>
      </c>
      <c r="B240" s="23">
        <v>8</v>
      </c>
      <c r="C240" s="24" t="s">
        <v>73</v>
      </c>
      <c r="D240" s="47">
        <f>SUM(岩泉町・本部!D240)</f>
        <v>9</v>
      </c>
      <c r="E240" s="47">
        <f>SUM(岩泉町・本部!E240)</f>
        <v>0</v>
      </c>
      <c r="F240" s="47">
        <f>SUM(岩泉町・本部!F240)</f>
        <v>3</v>
      </c>
      <c r="G240" s="47">
        <f>SUM(岩泉町・本部!G240)</f>
        <v>0</v>
      </c>
      <c r="H240" s="47">
        <f>SUM(岩泉町・本部!H240)</f>
        <v>9</v>
      </c>
      <c r="I240" s="47">
        <f>SUM(岩泉町・本部!I240)</f>
        <v>5</v>
      </c>
      <c r="J240" s="47">
        <f>SUM(岩泉町・本部!J240)</f>
        <v>0</v>
      </c>
    </row>
    <row r="241" spans="1:10" ht="22.5" hidden="1" customHeight="1" x14ac:dyDescent="0.15">
      <c r="A241" s="44">
        <v>7</v>
      </c>
      <c r="B241" s="44">
        <v>9</v>
      </c>
      <c r="C241" s="24" t="s">
        <v>37</v>
      </c>
      <c r="D241" s="47">
        <f>SUM(岩泉町・本部!D241)</f>
        <v>9</v>
      </c>
      <c r="E241" s="47">
        <f>SUM(岩泉町・本部!E241)</f>
        <v>0</v>
      </c>
      <c r="F241" s="47">
        <f>SUM(岩泉町・本部!F241)</f>
        <v>6</v>
      </c>
      <c r="G241" s="47">
        <f>SUM(岩泉町・本部!G241)</f>
        <v>4</v>
      </c>
      <c r="H241" s="47">
        <f>SUM(岩泉町・本部!H241)</f>
        <v>5</v>
      </c>
      <c r="I241" s="47">
        <f>SUM(岩泉町・本部!I241)</f>
        <v>20</v>
      </c>
      <c r="J241" s="47">
        <f>SUM(岩泉町・本部!J241)</f>
        <v>0</v>
      </c>
    </row>
    <row r="242" spans="1:10" ht="22.5" hidden="1" customHeight="1" x14ac:dyDescent="0.15">
      <c r="A242" s="44">
        <v>7</v>
      </c>
      <c r="B242" s="23">
        <v>10</v>
      </c>
      <c r="C242" s="24" t="s">
        <v>3</v>
      </c>
      <c r="D242" s="47">
        <f>SUM(岩泉町・本部!D242)</f>
        <v>5</v>
      </c>
      <c r="E242" s="47">
        <f>SUM(岩泉町・本部!E242)</f>
        <v>0</v>
      </c>
      <c r="F242" s="47">
        <f>SUM(岩泉町・本部!F242)</f>
        <v>0</v>
      </c>
      <c r="G242" s="47">
        <f>SUM(岩泉町・本部!G242)</f>
        <v>0</v>
      </c>
      <c r="H242" s="47">
        <f>SUM(岩泉町・本部!H242)</f>
        <v>5</v>
      </c>
      <c r="I242" s="47">
        <f>SUM(岩泉町・本部!I242)</f>
        <v>0</v>
      </c>
      <c r="J242" s="47">
        <f>SUM(岩泉町・本部!J242)</f>
        <v>0</v>
      </c>
    </row>
    <row r="243" spans="1:10" ht="22.5" hidden="1" customHeight="1" x14ac:dyDescent="0.15">
      <c r="A243" s="44">
        <v>7</v>
      </c>
      <c r="B243" s="44">
        <v>11</v>
      </c>
      <c r="C243" s="59" t="s">
        <v>74</v>
      </c>
      <c r="D243" s="47">
        <f>SUM(岩泉町・本部!D243)</f>
        <v>5</v>
      </c>
      <c r="E243" s="47">
        <f>SUM(岩泉町・本部!E243)</f>
        <v>0</v>
      </c>
      <c r="F243" s="47">
        <f>SUM(岩泉町・本部!F243)</f>
        <v>0</v>
      </c>
      <c r="G243" s="47">
        <f>SUM(岩泉町・本部!G243)</f>
        <v>0</v>
      </c>
      <c r="H243" s="47">
        <f>SUM(岩泉町・本部!H243)</f>
        <v>5</v>
      </c>
      <c r="I243" s="47">
        <f>SUM(岩泉町・本部!I243)</f>
        <v>0</v>
      </c>
      <c r="J243" s="47">
        <f>SUM(岩泉町・本部!J243)</f>
        <v>0</v>
      </c>
    </row>
    <row r="244" spans="1:10" ht="22.5" hidden="1" customHeight="1" x14ac:dyDescent="0.15">
      <c r="A244" s="44">
        <v>7</v>
      </c>
      <c r="B244" s="23">
        <v>12</v>
      </c>
      <c r="C244" s="24" t="s">
        <v>5</v>
      </c>
      <c r="D244" s="47">
        <f>SUM(岩泉町・本部!D244)</f>
        <v>5</v>
      </c>
      <c r="E244" s="47">
        <f>SUM(岩泉町・本部!E244)</f>
        <v>0</v>
      </c>
      <c r="F244" s="47">
        <f>SUM(岩泉町・本部!F244)</f>
        <v>0</v>
      </c>
      <c r="G244" s="47">
        <f>SUM(岩泉町・本部!G244)</f>
        <v>0</v>
      </c>
      <c r="H244" s="47">
        <f>SUM(岩泉町・本部!H244)</f>
        <v>5</v>
      </c>
      <c r="I244" s="47">
        <f>SUM(岩泉町・本部!I244)</f>
        <v>0</v>
      </c>
      <c r="J244" s="47">
        <f>SUM(岩泉町・本部!J244)</f>
        <v>0</v>
      </c>
    </row>
    <row r="245" spans="1:10" ht="22.5" hidden="1" customHeight="1" x14ac:dyDescent="0.15">
      <c r="A245" s="44">
        <v>7</v>
      </c>
      <c r="B245" s="44">
        <v>13</v>
      </c>
      <c r="C245" s="59" t="s">
        <v>0</v>
      </c>
      <c r="D245" s="47">
        <f>SUM(岩泉町・本部!D245)</f>
        <v>5</v>
      </c>
      <c r="E245" s="47">
        <f>SUM(岩泉町・本部!E245)</f>
        <v>0</v>
      </c>
      <c r="F245" s="47">
        <f>SUM(岩泉町・本部!F245)</f>
        <v>0</v>
      </c>
      <c r="G245" s="47">
        <f>SUM(岩泉町・本部!G245)</f>
        <v>0</v>
      </c>
      <c r="H245" s="47">
        <f>SUM(岩泉町・本部!H245)</f>
        <v>5</v>
      </c>
      <c r="I245" s="47">
        <f>SUM(岩泉町・本部!I245)</f>
        <v>0</v>
      </c>
      <c r="J245" s="47">
        <f>SUM(岩泉町・本部!J245)</f>
        <v>0</v>
      </c>
    </row>
    <row r="246" spans="1:10" ht="22.5" hidden="1" customHeight="1" x14ac:dyDescent="0.15">
      <c r="A246" s="44">
        <v>7</v>
      </c>
      <c r="B246" s="23">
        <v>14</v>
      </c>
      <c r="C246" s="24" t="s">
        <v>1</v>
      </c>
      <c r="D246" s="47">
        <f>SUM(岩泉町・本部!D246)</f>
        <v>5</v>
      </c>
      <c r="E246" s="47">
        <f>SUM(岩泉町・本部!E246)</f>
        <v>0</v>
      </c>
      <c r="F246" s="47">
        <f>SUM(岩泉町・本部!F246)</f>
        <v>0</v>
      </c>
      <c r="G246" s="47">
        <f>SUM(岩泉町・本部!G246)</f>
        <v>0</v>
      </c>
      <c r="H246" s="47">
        <f>SUM(岩泉町・本部!H246)</f>
        <v>5</v>
      </c>
      <c r="I246" s="47">
        <f>SUM(岩泉町・本部!I246)</f>
        <v>0</v>
      </c>
      <c r="J246" s="47">
        <f>SUM(岩泉町・本部!J246)</f>
        <v>0</v>
      </c>
    </row>
    <row r="247" spans="1:10" ht="22.5" hidden="1" customHeight="1" x14ac:dyDescent="0.15">
      <c r="A247" s="44">
        <v>7</v>
      </c>
      <c r="B247" s="44">
        <v>15</v>
      </c>
      <c r="C247" s="24" t="s">
        <v>73</v>
      </c>
      <c r="D247" s="47">
        <f>SUM(岩泉町・本部!D247)</f>
        <v>5</v>
      </c>
      <c r="E247" s="47">
        <f>SUM(岩泉町・本部!E247)</f>
        <v>0</v>
      </c>
      <c r="F247" s="47">
        <f>SUM(岩泉町・本部!F247)</f>
        <v>0</v>
      </c>
      <c r="G247" s="47">
        <f>SUM(岩泉町・本部!G247)</f>
        <v>0</v>
      </c>
      <c r="H247" s="47">
        <f>SUM(岩泉町・本部!H247)</f>
        <v>5</v>
      </c>
      <c r="I247" s="47">
        <f>SUM(岩泉町・本部!I247)</f>
        <v>0</v>
      </c>
      <c r="J247" s="47">
        <f>SUM(岩泉町・本部!J247)</f>
        <v>0</v>
      </c>
    </row>
    <row r="248" spans="1:10" ht="22.5" hidden="1" customHeight="1" x14ac:dyDescent="0.15">
      <c r="A248" s="44">
        <v>7</v>
      </c>
      <c r="B248" s="23">
        <v>16</v>
      </c>
      <c r="C248" s="24" t="s">
        <v>37</v>
      </c>
      <c r="D248" s="47">
        <f>SUM(岩泉町・本部!D248)</f>
        <v>5</v>
      </c>
      <c r="E248" s="47">
        <f>SUM(岩泉町・本部!E248)</f>
        <v>0</v>
      </c>
      <c r="F248" s="47">
        <f>SUM(岩泉町・本部!F248)</f>
        <v>0</v>
      </c>
      <c r="G248" s="47">
        <f>SUM(岩泉町・本部!G248)</f>
        <v>0</v>
      </c>
      <c r="H248" s="47">
        <f>SUM(岩泉町・本部!H248)</f>
        <v>5</v>
      </c>
      <c r="I248" s="47">
        <f>SUM(岩泉町・本部!I248)</f>
        <v>0</v>
      </c>
      <c r="J248" s="47">
        <f>SUM(岩泉町・本部!J248)</f>
        <v>0</v>
      </c>
    </row>
    <row r="249" spans="1:10" ht="22.5" hidden="1" customHeight="1" x14ac:dyDescent="0.15">
      <c r="A249" s="44">
        <v>7</v>
      </c>
      <c r="B249" s="44">
        <v>17</v>
      </c>
      <c r="C249" s="24" t="s">
        <v>3</v>
      </c>
      <c r="D249" s="47">
        <f>SUM(岩泉町・本部!D249)</f>
        <v>5</v>
      </c>
      <c r="E249" s="47">
        <f>SUM(岩泉町・本部!E249)</f>
        <v>0</v>
      </c>
      <c r="F249" s="47">
        <f>SUM(岩泉町・本部!F249)</f>
        <v>0</v>
      </c>
      <c r="G249" s="47">
        <f>SUM(岩泉町・本部!G249)</f>
        <v>0</v>
      </c>
      <c r="H249" s="47">
        <f>SUM(岩泉町・本部!H249)</f>
        <v>5</v>
      </c>
      <c r="I249" s="47">
        <f>SUM(岩泉町・本部!I249)</f>
        <v>0</v>
      </c>
      <c r="J249" s="47">
        <f>SUM(岩泉町・本部!J249)</f>
        <v>0</v>
      </c>
    </row>
    <row r="250" spans="1:10" ht="22.5" hidden="1" customHeight="1" x14ac:dyDescent="0.15">
      <c r="A250" s="44">
        <v>7</v>
      </c>
      <c r="B250" s="23">
        <v>18</v>
      </c>
      <c r="C250" s="59" t="s">
        <v>74</v>
      </c>
      <c r="D250" s="47">
        <f>SUM(岩泉町・本部!D250)</f>
        <v>5</v>
      </c>
      <c r="E250" s="47">
        <f>SUM(岩泉町・本部!E250)</f>
        <v>0</v>
      </c>
      <c r="F250" s="47">
        <f>SUM(岩泉町・本部!F250)</f>
        <v>0</v>
      </c>
      <c r="G250" s="47">
        <f>SUM(岩泉町・本部!G250)</f>
        <v>0</v>
      </c>
      <c r="H250" s="47">
        <f>SUM(岩泉町・本部!H250)</f>
        <v>5</v>
      </c>
      <c r="I250" s="47">
        <f>SUM(岩泉町・本部!I250)</f>
        <v>0</v>
      </c>
      <c r="J250" s="47">
        <f>SUM(岩泉町・本部!J250)</f>
        <v>0</v>
      </c>
    </row>
    <row r="251" spans="1:10" ht="22.5" hidden="1" customHeight="1" x14ac:dyDescent="0.15">
      <c r="A251" s="44">
        <v>7</v>
      </c>
      <c r="B251" s="44">
        <v>19</v>
      </c>
      <c r="C251" s="24" t="s">
        <v>5</v>
      </c>
      <c r="D251" s="47">
        <f>SUM(岩泉町・本部!D251)</f>
        <v>5</v>
      </c>
      <c r="E251" s="47">
        <f>SUM(岩泉町・本部!E251)</f>
        <v>0</v>
      </c>
      <c r="F251" s="47">
        <f>SUM(岩泉町・本部!F251)</f>
        <v>0</v>
      </c>
      <c r="G251" s="47">
        <f>SUM(岩泉町・本部!G251)</f>
        <v>0</v>
      </c>
      <c r="H251" s="47">
        <f>SUM(岩泉町・本部!H251)</f>
        <v>5</v>
      </c>
      <c r="I251" s="47">
        <f>SUM(岩泉町・本部!I251)</f>
        <v>0</v>
      </c>
      <c r="J251" s="47">
        <f>SUM(岩泉町・本部!J251)</f>
        <v>0</v>
      </c>
    </row>
    <row r="252" spans="1:10" ht="22.5" hidden="1" customHeight="1" x14ac:dyDescent="0.15">
      <c r="A252" s="44">
        <v>7</v>
      </c>
      <c r="B252" s="23">
        <v>20</v>
      </c>
      <c r="C252" s="59" t="s">
        <v>0</v>
      </c>
      <c r="D252" s="47">
        <f>SUM(岩泉町・本部!D252)</f>
        <v>5</v>
      </c>
      <c r="E252" s="47">
        <f>SUM(岩泉町・本部!E252)</f>
        <v>0</v>
      </c>
      <c r="F252" s="47">
        <f>SUM(岩泉町・本部!F252)</f>
        <v>0</v>
      </c>
      <c r="G252" s="47">
        <f>SUM(岩泉町・本部!G252)</f>
        <v>0</v>
      </c>
      <c r="H252" s="47">
        <f>SUM(岩泉町・本部!H252)</f>
        <v>5</v>
      </c>
      <c r="I252" s="47">
        <f>SUM(岩泉町・本部!I252)</f>
        <v>0</v>
      </c>
      <c r="J252" s="47">
        <f>SUM(岩泉町・本部!J252)</f>
        <v>0</v>
      </c>
    </row>
    <row r="253" spans="1:10" ht="22.5" hidden="1" customHeight="1" x14ac:dyDescent="0.15">
      <c r="A253" s="44">
        <v>7</v>
      </c>
      <c r="B253" s="44">
        <v>21</v>
      </c>
      <c r="C253" s="24" t="s">
        <v>1</v>
      </c>
      <c r="D253" s="47">
        <f>SUM(岩泉町・本部!D253)</f>
        <v>5</v>
      </c>
      <c r="E253" s="47">
        <f>SUM(岩泉町・本部!E253)</f>
        <v>0</v>
      </c>
      <c r="F253" s="47">
        <f>SUM(岩泉町・本部!F253)</f>
        <v>0</v>
      </c>
      <c r="G253" s="47">
        <f>SUM(岩泉町・本部!G253)</f>
        <v>0</v>
      </c>
      <c r="H253" s="47">
        <f>SUM(岩泉町・本部!H253)</f>
        <v>5</v>
      </c>
      <c r="I253" s="47">
        <f>SUM(岩泉町・本部!I253)</f>
        <v>0</v>
      </c>
      <c r="J253" s="47">
        <f>SUM(岩泉町・本部!J253)</f>
        <v>0</v>
      </c>
    </row>
    <row r="254" spans="1:10" ht="22.5" hidden="1" customHeight="1" x14ac:dyDescent="0.15">
      <c r="A254" s="44">
        <v>7</v>
      </c>
      <c r="B254" s="23">
        <v>22</v>
      </c>
      <c r="C254" s="24" t="s">
        <v>73</v>
      </c>
      <c r="D254" s="47">
        <f>SUM(岩泉町・本部!D254)</f>
        <v>5</v>
      </c>
      <c r="E254" s="47">
        <f>SUM(岩泉町・本部!E254)</f>
        <v>0</v>
      </c>
      <c r="F254" s="47">
        <f>SUM(岩泉町・本部!F254)</f>
        <v>0</v>
      </c>
      <c r="G254" s="47">
        <f>SUM(岩泉町・本部!G254)</f>
        <v>0</v>
      </c>
      <c r="H254" s="47">
        <f>SUM(岩泉町・本部!H254)</f>
        <v>5</v>
      </c>
      <c r="I254" s="47">
        <f>SUM(岩泉町・本部!I254)</f>
        <v>0</v>
      </c>
      <c r="J254" s="47">
        <f>SUM(岩泉町・本部!J254)</f>
        <v>0</v>
      </c>
    </row>
    <row r="255" spans="1:10" ht="22.5" hidden="1" customHeight="1" x14ac:dyDescent="0.15">
      <c r="A255" s="44">
        <v>7</v>
      </c>
      <c r="B255" s="44">
        <v>23</v>
      </c>
      <c r="C255" s="24" t="s">
        <v>37</v>
      </c>
      <c r="D255" s="47">
        <f>SUM(岩泉町・本部!D255)</f>
        <v>5</v>
      </c>
      <c r="E255" s="47">
        <f>SUM(岩泉町・本部!E255)</f>
        <v>0</v>
      </c>
      <c r="F255" s="47">
        <f>SUM(岩泉町・本部!F255)</f>
        <v>0</v>
      </c>
      <c r="G255" s="47">
        <f>SUM(岩泉町・本部!G255)</f>
        <v>0</v>
      </c>
      <c r="H255" s="47">
        <f>SUM(岩泉町・本部!H255)</f>
        <v>5</v>
      </c>
      <c r="I255" s="47">
        <f>SUM(岩泉町・本部!I255)</f>
        <v>0</v>
      </c>
      <c r="J255" s="47">
        <f>SUM(岩泉町・本部!J255)</f>
        <v>0</v>
      </c>
    </row>
    <row r="256" spans="1:10" ht="22.5" hidden="1" customHeight="1" x14ac:dyDescent="0.15">
      <c r="A256" s="44">
        <v>7</v>
      </c>
      <c r="B256" s="23">
        <v>24</v>
      </c>
      <c r="C256" s="24" t="s">
        <v>3</v>
      </c>
      <c r="D256" s="47">
        <f>SUM(岩泉町・本部!D256)</f>
        <v>5</v>
      </c>
      <c r="E256" s="47">
        <f>SUM(岩泉町・本部!E256)</f>
        <v>1</v>
      </c>
      <c r="F256" s="47">
        <f>SUM(岩泉町・本部!F256)</f>
        <v>0</v>
      </c>
      <c r="G256" s="47">
        <f>SUM(岩泉町・本部!G256)</f>
        <v>0</v>
      </c>
      <c r="H256" s="47">
        <f>SUM(岩泉町・本部!H256)</f>
        <v>6</v>
      </c>
      <c r="I256" s="47">
        <f>SUM(岩泉町・本部!I256)</f>
        <v>0</v>
      </c>
      <c r="J256" s="47">
        <f>SUM(岩泉町・本部!J256)</f>
        <v>0</v>
      </c>
    </row>
    <row r="257" spans="1:10" ht="22.5" hidden="1" customHeight="1" x14ac:dyDescent="0.15">
      <c r="A257" s="44">
        <v>7</v>
      </c>
      <c r="B257" s="44">
        <v>25</v>
      </c>
      <c r="C257" s="59" t="s">
        <v>74</v>
      </c>
      <c r="D257" s="47">
        <f>SUM(岩泉町・本部!D257)</f>
        <v>6</v>
      </c>
      <c r="E257" s="47">
        <f>SUM(岩泉町・本部!E257)</f>
        <v>0</v>
      </c>
      <c r="F257" s="47">
        <f>SUM(岩泉町・本部!F257)</f>
        <v>0</v>
      </c>
      <c r="G257" s="47">
        <f>SUM(岩泉町・本部!G257)</f>
        <v>0</v>
      </c>
      <c r="H257" s="47">
        <f>SUM(岩泉町・本部!H257)</f>
        <v>6</v>
      </c>
      <c r="I257" s="47">
        <f>SUM(岩泉町・本部!I257)</f>
        <v>0</v>
      </c>
      <c r="J257" s="47">
        <f>SUM(岩泉町・本部!J257)</f>
        <v>0</v>
      </c>
    </row>
    <row r="258" spans="1:10" ht="22.5" hidden="1" customHeight="1" x14ac:dyDescent="0.15">
      <c r="A258" s="44">
        <v>7</v>
      </c>
      <c r="B258" s="23">
        <v>26</v>
      </c>
      <c r="C258" s="24" t="s">
        <v>5</v>
      </c>
      <c r="D258" s="47">
        <f>SUM(岩泉町・本部!D258)</f>
        <v>6</v>
      </c>
      <c r="E258" s="47">
        <f>SUM(岩泉町・本部!E258)</f>
        <v>0</v>
      </c>
      <c r="F258" s="47">
        <f>SUM(岩泉町・本部!F258)</f>
        <v>0</v>
      </c>
      <c r="G258" s="47">
        <f>SUM(岩泉町・本部!G258)</f>
        <v>0</v>
      </c>
      <c r="H258" s="47">
        <f>SUM(岩泉町・本部!H258)</f>
        <v>6</v>
      </c>
      <c r="I258" s="47">
        <f>SUM(岩泉町・本部!I258)</f>
        <v>0</v>
      </c>
      <c r="J258" s="47">
        <f>SUM(岩泉町・本部!J258)</f>
        <v>0</v>
      </c>
    </row>
    <row r="259" spans="1:10" ht="22.5" hidden="1" customHeight="1" x14ac:dyDescent="0.15">
      <c r="A259" s="44">
        <v>7</v>
      </c>
      <c r="B259" s="44">
        <v>27</v>
      </c>
      <c r="C259" s="59" t="s">
        <v>0</v>
      </c>
      <c r="D259" s="47">
        <f>SUM(岩泉町・本部!D259)</f>
        <v>6</v>
      </c>
      <c r="E259" s="47">
        <f>SUM(岩泉町・本部!E259)</f>
        <v>0</v>
      </c>
      <c r="F259" s="47">
        <f>SUM(岩泉町・本部!F259)</f>
        <v>0</v>
      </c>
      <c r="G259" s="47">
        <f>SUM(岩泉町・本部!G259)</f>
        <v>0</v>
      </c>
      <c r="H259" s="47">
        <f>SUM(岩泉町・本部!H259)</f>
        <v>6</v>
      </c>
      <c r="I259" s="47">
        <f>SUM(岩泉町・本部!I259)</f>
        <v>0</v>
      </c>
      <c r="J259" s="47">
        <f>SUM(岩泉町・本部!J259)</f>
        <v>0</v>
      </c>
    </row>
    <row r="260" spans="1:10" ht="22.5" hidden="1" customHeight="1" x14ac:dyDescent="0.15">
      <c r="A260" s="44">
        <v>7</v>
      </c>
      <c r="B260" s="23">
        <v>28</v>
      </c>
      <c r="C260" s="24" t="s">
        <v>1</v>
      </c>
      <c r="D260" s="47">
        <f>SUM(岩泉町・本部!D260)</f>
        <v>6</v>
      </c>
      <c r="E260" s="47">
        <f>SUM(岩泉町・本部!E260)</f>
        <v>0</v>
      </c>
      <c r="F260" s="47">
        <f>SUM(岩泉町・本部!F260)</f>
        <v>0</v>
      </c>
      <c r="G260" s="47">
        <f>SUM(岩泉町・本部!G260)</f>
        <v>0</v>
      </c>
      <c r="H260" s="47">
        <f>SUM(岩泉町・本部!H260)</f>
        <v>6</v>
      </c>
      <c r="I260" s="47">
        <f>SUM(岩泉町・本部!I260)</f>
        <v>0</v>
      </c>
      <c r="J260" s="47">
        <f>SUM(岩泉町・本部!J260)</f>
        <v>0</v>
      </c>
    </row>
    <row r="261" spans="1:10" ht="22.5" hidden="1" customHeight="1" x14ac:dyDescent="0.15">
      <c r="A261" s="44">
        <v>7</v>
      </c>
      <c r="B261" s="44">
        <v>29</v>
      </c>
      <c r="C261" s="24" t="s">
        <v>73</v>
      </c>
      <c r="D261" s="47">
        <f>SUM(岩泉町・本部!D261)</f>
        <v>6</v>
      </c>
      <c r="E261" s="47">
        <f>SUM(岩泉町・本部!E261)</f>
        <v>0</v>
      </c>
      <c r="F261" s="47">
        <f>SUM(岩泉町・本部!F261)</f>
        <v>1</v>
      </c>
      <c r="G261" s="47">
        <f>SUM(岩泉町・本部!G261)</f>
        <v>0</v>
      </c>
      <c r="H261" s="47">
        <f>SUM(岩泉町・本部!H261)</f>
        <v>6</v>
      </c>
      <c r="I261" s="47">
        <f>SUM(岩泉町・本部!I261)</f>
        <v>6</v>
      </c>
      <c r="J261" s="47">
        <f>SUM(岩泉町・本部!J261)</f>
        <v>0</v>
      </c>
    </row>
    <row r="262" spans="1:10" ht="22.5" hidden="1" customHeight="1" x14ac:dyDescent="0.15">
      <c r="A262" s="44">
        <v>7</v>
      </c>
      <c r="B262" s="23">
        <v>30</v>
      </c>
      <c r="C262" s="24" t="s">
        <v>37</v>
      </c>
      <c r="D262" s="47">
        <f>SUM(岩泉町・本部!D262)</f>
        <v>6</v>
      </c>
      <c r="E262" s="47">
        <f>SUM(岩泉町・本部!E262)</f>
        <v>0</v>
      </c>
      <c r="F262" s="47">
        <f>SUM(岩泉町・本部!F262)</f>
        <v>1</v>
      </c>
      <c r="G262" s="47">
        <f>SUM(岩泉町・本部!G262)</f>
        <v>0</v>
      </c>
      <c r="H262" s="47">
        <f>SUM(岩泉町・本部!H262)</f>
        <v>6</v>
      </c>
      <c r="I262" s="47">
        <f>SUM(岩泉町・本部!I262)</f>
        <v>3</v>
      </c>
      <c r="J262" s="47">
        <f>SUM(岩泉町・本部!J262)</f>
        <v>0</v>
      </c>
    </row>
    <row r="263" spans="1:10" ht="22.5" hidden="1" customHeight="1" x14ac:dyDescent="0.15">
      <c r="A263" s="44">
        <v>7</v>
      </c>
      <c r="B263" s="23">
        <v>31</v>
      </c>
      <c r="C263" s="24" t="s">
        <v>3</v>
      </c>
      <c r="D263" s="47">
        <f>SUM(岩泉町・本部!D263)</f>
        <v>6</v>
      </c>
      <c r="E263" s="47">
        <f>SUM(岩泉町・本部!E263)</f>
        <v>1</v>
      </c>
      <c r="F263" s="47">
        <f>SUM(岩泉町・本部!F263)</f>
        <v>0</v>
      </c>
      <c r="G263" s="47">
        <f>SUM(岩泉町・本部!G263)</f>
        <v>0</v>
      </c>
      <c r="H263" s="47">
        <f>SUM(岩泉町・本部!H263)</f>
        <v>7</v>
      </c>
      <c r="I263" s="47">
        <f>SUM(岩泉町・本部!I263)</f>
        <v>0</v>
      </c>
      <c r="J263" s="47">
        <f>SUM(岩泉町・本部!J263)</f>
        <v>0</v>
      </c>
    </row>
    <row r="264" spans="1:10" ht="22.5" customHeight="1" x14ac:dyDescent="0.15">
      <c r="A264" s="142" t="s">
        <v>100</v>
      </c>
      <c r="B264" s="143"/>
      <c r="C264" s="144"/>
      <c r="D264" s="66"/>
      <c r="E264" s="32">
        <f>SUM(E233:E263)</f>
        <v>4</v>
      </c>
      <c r="F264" s="62"/>
      <c r="G264" s="32">
        <f>SUM(G233:G263)</f>
        <v>4</v>
      </c>
      <c r="H264" s="62"/>
      <c r="I264" s="32">
        <f>SUM(I233:I263)</f>
        <v>45</v>
      </c>
      <c r="J264" s="63"/>
    </row>
    <row r="265" spans="1:10" ht="22.5" hidden="1" customHeight="1" x14ac:dyDescent="0.15">
      <c r="A265" s="44">
        <v>8</v>
      </c>
      <c r="B265" s="44">
        <v>1</v>
      </c>
      <c r="C265" s="59" t="s">
        <v>74</v>
      </c>
      <c r="D265" s="47">
        <f>SUM(岩泉町・本部!D265)</f>
        <v>7</v>
      </c>
      <c r="E265" s="47">
        <f>SUM(岩泉町・本部!E265)</f>
        <v>0</v>
      </c>
      <c r="F265" s="47">
        <f>SUM(岩泉町・本部!F265)</f>
        <v>0</v>
      </c>
      <c r="G265" s="47">
        <f>SUM(岩泉町・本部!G265)</f>
        <v>0</v>
      </c>
      <c r="H265" s="47">
        <f>SUM(岩泉町・本部!H265)</f>
        <v>7</v>
      </c>
      <c r="I265" s="47">
        <f>SUM(岩泉町・本部!I265)</f>
        <v>0</v>
      </c>
      <c r="J265" s="47">
        <f>SUM(岩泉町・本部!J265)</f>
        <v>0</v>
      </c>
    </row>
    <row r="266" spans="1:10" ht="22.5" hidden="1" customHeight="1" x14ac:dyDescent="0.15">
      <c r="A266" s="44">
        <v>8</v>
      </c>
      <c r="B266" s="23">
        <v>2</v>
      </c>
      <c r="C266" s="24" t="s">
        <v>5</v>
      </c>
      <c r="D266" s="47">
        <f>SUM(岩泉町・本部!D266)</f>
        <v>7</v>
      </c>
      <c r="E266" s="47">
        <f>SUM(岩泉町・本部!E266)</f>
        <v>0</v>
      </c>
      <c r="F266" s="47">
        <f>SUM(岩泉町・本部!F266)</f>
        <v>0</v>
      </c>
      <c r="G266" s="47">
        <f>SUM(岩泉町・本部!G266)</f>
        <v>0</v>
      </c>
      <c r="H266" s="47">
        <f>SUM(岩泉町・本部!H266)</f>
        <v>7</v>
      </c>
      <c r="I266" s="47">
        <f>SUM(岩泉町・本部!I266)</f>
        <v>0</v>
      </c>
      <c r="J266" s="47">
        <f>SUM(岩泉町・本部!J266)</f>
        <v>0</v>
      </c>
    </row>
    <row r="267" spans="1:10" ht="22.5" hidden="1" customHeight="1" x14ac:dyDescent="0.15">
      <c r="A267" s="44">
        <v>8</v>
      </c>
      <c r="B267" s="44">
        <v>3</v>
      </c>
      <c r="C267" s="59" t="s">
        <v>0</v>
      </c>
      <c r="D267" s="47">
        <f>SUM(岩泉町・本部!D267)</f>
        <v>7</v>
      </c>
      <c r="E267" s="47">
        <f>SUM(岩泉町・本部!E267)</f>
        <v>0</v>
      </c>
      <c r="F267" s="47">
        <f>SUM(岩泉町・本部!F267)</f>
        <v>0</v>
      </c>
      <c r="G267" s="47">
        <f>SUM(岩泉町・本部!G267)</f>
        <v>0</v>
      </c>
      <c r="H267" s="47">
        <f>SUM(岩泉町・本部!H267)</f>
        <v>7</v>
      </c>
      <c r="I267" s="47">
        <f>SUM(岩泉町・本部!I267)</f>
        <v>0</v>
      </c>
      <c r="J267" s="47">
        <f>SUM(岩泉町・本部!J267)</f>
        <v>0</v>
      </c>
    </row>
    <row r="268" spans="1:10" ht="22.5" hidden="1" customHeight="1" x14ac:dyDescent="0.15">
      <c r="A268" s="44">
        <v>8</v>
      </c>
      <c r="B268" s="23">
        <v>4</v>
      </c>
      <c r="C268" s="24" t="s">
        <v>1</v>
      </c>
      <c r="D268" s="47">
        <f>SUM(岩泉町・本部!D268)</f>
        <v>7</v>
      </c>
      <c r="E268" s="47">
        <f>SUM(岩泉町・本部!E268)</f>
        <v>2</v>
      </c>
      <c r="F268" s="47">
        <f>SUM(岩泉町・本部!F268)</f>
        <v>0</v>
      </c>
      <c r="G268" s="47">
        <f>SUM(岩泉町・本部!G268)</f>
        <v>0</v>
      </c>
      <c r="H268" s="47">
        <f>SUM(岩泉町・本部!H268)</f>
        <v>9</v>
      </c>
      <c r="I268" s="47">
        <f>SUM(岩泉町・本部!I268)</f>
        <v>0</v>
      </c>
      <c r="J268" s="47">
        <f>SUM(岩泉町・本部!J268)</f>
        <v>0</v>
      </c>
    </row>
    <row r="269" spans="1:10" ht="22.5" hidden="1" customHeight="1" x14ac:dyDescent="0.15">
      <c r="A269" s="44">
        <v>8</v>
      </c>
      <c r="B269" s="44">
        <v>5</v>
      </c>
      <c r="C269" s="24" t="s">
        <v>73</v>
      </c>
      <c r="D269" s="47">
        <f>SUM(岩泉町・本部!D269)</f>
        <v>9</v>
      </c>
      <c r="E269" s="47">
        <f>SUM(岩泉町・本部!E269)</f>
        <v>0</v>
      </c>
      <c r="F269" s="47">
        <f>SUM(岩泉町・本部!F269)</f>
        <v>2</v>
      </c>
      <c r="G269" s="47">
        <f>SUM(岩泉町・本部!G269)</f>
        <v>2</v>
      </c>
      <c r="H269" s="47">
        <f>SUM(岩泉町・本部!H269)</f>
        <v>7</v>
      </c>
      <c r="I269" s="47">
        <f>SUM(岩泉町・本部!I269)</f>
        <v>4</v>
      </c>
      <c r="J269" s="47">
        <f>SUM(岩泉町・本部!J269)</f>
        <v>0</v>
      </c>
    </row>
    <row r="270" spans="1:10" ht="22.5" hidden="1" customHeight="1" x14ac:dyDescent="0.15">
      <c r="A270" s="44">
        <v>8</v>
      </c>
      <c r="B270" s="23">
        <v>6</v>
      </c>
      <c r="C270" s="24" t="s">
        <v>37</v>
      </c>
      <c r="D270" s="47">
        <f>SUM(岩泉町・本部!D270)</f>
        <v>7</v>
      </c>
      <c r="E270" s="47">
        <f>SUM(岩泉町・本部!E270)</f>
        <v>0</v>
      </c>
      <c r="F270" s="47">
        <f>SUM(岩泉町・本部!F270)</f>
        <v>2</v>
      </c>
      <c r="G270" s="47">
        <f>SUM(岩泉町・本部!G270)</f>
        <v>2</v>
      </c>
      <c r="H270" s="47">
        <f>SUM(岩泉町・本部!H270)</f>
        <v>5</v>
      </c>
      <c r="I270" s="47">
        <f>SUM(岩泉町・本部!I270)</f>
        <v>2</v>
      </c>
      <c r="J270" s="47">
        <f>SUM(岩泉町・本部!J270)</f>
        <v>0</v>
      </c>
    </row>
    <row r="271" spans="1:10" ht="22.5" hidden="1" customHeight="1" x14ac:dyDescent="0.15">
      <c r="A271" s="44">
        <v>8</v>
      </c>
      <c r="B271" s="44">
        <v>7</v>
      </c>
      <c r="C271" s="24" t="s">
        <v>3</v>
      </c>
      <c r="D271" s="47">
        <f>SUM(岩泉町・本部!D271)</f>
        <v>5</v>
      </c>
      <c r="E271" s="47">
        <f>SUM(岩泉町・本部!E271)</f>
        <v>0</v>
      </c>
      <c r="F271" s="47">
        <f>SUM(岩泉町・本部!F271)</f>
        <v>0</v>
      </c>
      <c r="G271" s="47">
        <f>SUM(岩泉町・本部!G271)</f>
        <v>0</v>
      </c>
      <c r="H271" s="47">
        <f>SUM(岩泉町・本部!H271)</f>
        <v>5</v>
      </c>
      <c r="I271" s="47">
        <f>SUM(岩泉町・本部!I271)</f>
        <v>0</v>
      </c>
      <c r="J271" s="47">
        <f>SUM(岩泉町・本部!J271)</f>
        <v>0</v>
      </c>
    </row>
    <row r="272" spans="1:10" ht="22.5" hidden="1" customHeight="1" x14ac:dyDescent="0.15">
      <c r="A272" s="44">
        <v>8</v>
      </c>
      <c r="B272" s="23">
        <v>8</v>
      </c>
      <c r="C272" s="59" t="s">
        <v>74</v>
      </c>
      <c r="D272" s="47">
        <f>SUM(岩泉町・本部!D272)</f>
        <v>5</v>
      </c>
      <c r="E272" s="47">
        <f>SUM(岩泉町・本部!E272)</f>
        <v>0</v>
      </c>
      <c r="F272" s="47">
        <f>SUM(岩泉町・本部!F272)</f>
        <v>0</v>
      </c>
      <c r="G272" s="47">
        <f>SUM(岩泉町・本部!G272)</f>
        <v>0</v>
      </c>
      <c r="H272" s="47">
        <f>SUM(岩泉町・本部!H272)</f>
        <v>5</v>
      </c>
      <c r="I272" s="47">
        <f>SUM(岩泉町・本部!I272)</f>
        <v>0</v>
      </c>
      <c r="J272" s="47">
        <f>SUM(岩泉町・本部!J272)</f>
        <v>0</v>
      </c>
    </row>
    <row r="273" spans="1:10" ht="22.5" hidden="1" customHeight="1" x14ac:dyDescent="0.15">
      <c r="A273" s="44">
        <v>8</v>
      </c>
      <c r="B273" s="44">
        <v>9</v>
      </c>
      <c r="C273" s="24" t="s">
        <v>5</v>
      </c>
      <c r="D273" s="47">
        <f>SUM(岩泉町・本部!D273)</f>
        <v>5</v>
      </c>
      <c r="E273" s="47">
        <f>SUM(岩泉町・本部!E273)</f>
        <v>1</v>
      </c>
      <c r="F273" s="47">
        <f>SUM(岩泉町・本部!F273)</f>
        <v>0</v>
      </c>
      <c r="G273" s="47">
        <f>SUM(岩泉町・本部!G273)</f>
        <v>0</v>
      </c>
      <c r="H273" s="47">
        <f>SUM(岩泉町・本部!H273)</f>
        <v>6</v>
      </c>
      <c r="I273" s="47">
        <f>SUM(岩泉町・本部!I273)</f>
        <v>0</v>
      </c>
      <c r="J273" s="47">
        <f>SUM(岩泉町・本部!J273)</f>
        <v>0</v>
      </c>
    </row>
    <row r="274" spans="1:10" ht="22.5" hidden="1" customHeight="1" x14ac:dyDescent="0.15">
      <c r="A274" s="44">
        <v>8</v>
      </c>
      <c r="B274" s="23">
        <v>10</v>
      </c>
      <c r="C274" s="59" t="s">
        <v>0</v>
      </c>
      <c r="D274" s="47">
        <f>SUM(岩泉町・本部!D274)</f>
        <v>6</v>
      </c>
      <c r="E274" s="47">
        <f>SUM(岩泉町・本部!E274)</f>
        <v>0</v>
      </c>
      <c r="F274" s="47">
        <f>SUM(岩泉町・本部!F274)</f>
        <v>0</v>
      </c>
      <c r="G274" s="47">
        <f>SUM(岩泉町・本部!G274)</f>
        <v>0</v>
      </c>
      <c r="H274" s="47">
        <f>SUM(岩泉町・本部!H274)</f>
        <v>6</v>
      </c>
      <c r="I274" s="47">
        <f>SUM(岩泉町・本部!I274)</f>
        <v>0</v>
      </c>
      <c r="J274" s="47">
        <f>SUM(岩泉町・本部!J274)</f>
        <v>0</v>
      </c>
    </row>
    <row r="275" spans="1:10" ht="22.5" hidden="1" customHeight="1" x14ac:dyDescent="0.15">
      <c r="A275" s="44">
        <v>8</v>
      </c>
      <c r="B275" s="44">
        <v>11</v>
      </c>
      <c r="C275" s="24" t="s">
        <v>1</v>
      </c>
      <c r="D275" s="47">
        <f>SUM(岩泉町・本部!D275)</f>
        <v>6</v>
      </c>
      <c r="E275" s="47">
        <f>SUM(岩泉町・本部!E275)</f>
        <v>0</v>
      </c>
      <c r="F275" s="47">
        <f>SUM(岩泉町・本部!F275)</f>
        <v>0</v>
      </c>
      <c r="G275" s="47">
        <f>SUM(岩泉町・本部!G275)</f>
        <v>0</v>
      </c>
      <c r="H275" s="47">
        <f>SUM(岩泉町・本部!H275)</f>
        <v>6</v>
      </c>
      <c r="I275" s="47">
        <f>SUM(岩泉町・本部!I275)</f>
        <v>0</v>
      </c>
      <c r="J275" s="47">
        <f>SUM(岩泉町・本部!J275)</f>
        <v>0</v>
      </c>
    </row>
    <row r="276" spans="1:10" ht="22.5" hidden="1" customHeight="1" x14ac:dyDescent="0.15">
      <c r="A276" s="44">
        <v>8</v>
      </c>
      <c r="B276" s="23">
        <v>12</v>
      </c>
      <c r="C276" s="24" t="s">
        <v>73</v>
      </c>
      <c r="D276" s="47">
        <f>SUM(岩泉町・本部!D276)</f>
        <v>6</v>
      </c>
      <c r="E276" s="47">
        <f>SUM(岩泉町・本部!E276)</f>
        <v>0</v>
      </c>
      <c r="F276" s="47">
        <f>SUM(岩泉町・本部!F276)</f>
        <v>0</v>
      </c>
      <c r="G276" s="47">
        <f>SUM(岩泉町・本部!G276)</f>
        <v>0</v>
      </c>
      <c r="H276" s="47">
        <f>SUM(岩泉町・本部!H276)</f>
        <v>6</v>
      </c>
      <c r="I276" s="47">
        <f>SUM(岩泉町・本部!I276)</f>
        <v>0</v>
      </c>
      <c r="J276" s="47">
        <f>SUM(岩泉町・本部!J276)</f>
        <v>0</v>
      </c>
    </row>
    <row r="277" spans="1:10" ht="22.5" hidden="1" customHeight="1" x14ac:dyDescent="0.15">
      <c r="A277" s="44">
        <v>8</v>
      </c>
      <c r="B277" s="44">
        <v>13</v>
      </c>
      <c r="C277" s="24" t="s">
        <v>37</v>
      </c>
      <c r="D277" s="47">
        <f>SUM(岩泉町・本部!D277)</f>
        <v>6</v>
      </c>
      <c r="E277" s="47">
        <f>SUM(岩泉町・本部!E277)</f>
        <v>0</v>
      </c>
      <c r="F277" s="47">
        <f>SUM(岩泉町・本部!F277)</f>
        <v>0</v>
      </c>
      <c r="G277" s="47">
        <f>SUM(岩泉町・本部!G277)</f>
        <v>0</v>
      </c>
      <c r="H277" s="47">
        <f>SUM(岩泉町・本部!H277)</f>
        <v>6</v>
      </c>
      <c r="I277" s="47">
        <f>SUM(岩泉町・本部!I277)</f>
        <v>0</v>
      </c>
      <c r="J277" s="47">
        <f>SUM(岩泉町・本部!J277)</f>
        <v>0</v>
      </c>
    </row>
    <row r="278" spans="1:10" ht="22.5" hidden="1" customHeight="1" x14ac:dyDescent="0.15">
      <c r="A278" s="44">
        <v>8</v>
      </c>
      <c r="B278" s="23">
        <v>14</v>
      </c>
      <c r="C278" s="24" t="s">
        <v>3</v>
      </c>
      <c r="D278" s="47">
        <f>SUM(岩泉町・本部!D278)</f>
        <v>6</v>
      </c>
      <c r="E278" s="47">
        <f>SUM(岩泉町・本部!E278)</f>
        <v>0</v>
      </c>
      <c r="F278" s="47">
        <f>SUM(岩泉町・本部!F278)</f>
        <v>0</v>
      </c>
      <c r="G278" s="47">
        <f>SUM(岩泉町・本部!G278)</f>
        <v>0</v>
      </c>
      <c r="H278" s="47">
        <f>SUM(岩泉町・本部!H278)</f>
        <v>6</v>
      </c>
      <c r="I278" s="47">
        <f>SUM(岩泉町・本部!I278)</f>
        <v>0</v>
      </c>
      <c r="J278" s="47">
        <f>SUM(岩泉町・本部!J278)</f>
        <v>0</v>
      </c>
    </row>
    <row r="279" spans="1:10" ht="22.5" hidden="1" customHeight="1" x14ac:dyDescent="0.15">
      <c r="A279" s="44">
        <v>8</v>
      </c>
      <c r="B279" s="44">
        <v>15</v>
      </c>
      <c r="C279" s="59" t="s">
        <v>74</v>
      </c>
      <c r="D279" s="47">
        <f>SUM(岩泉町・本部!D279)</f>
        <v>6</v>
      </c>
      <c r="E279" s="47">
        <f>SUM(岩泉町・本部!E279)</f>
        <v>0</v>
      </c>
      <c r="F279" s="47">
        <f>SUM(岩泉町・本部!F279)</f>
        <v>0</v>
      </c>
      <c r="G279" s="47">
        <f>SUM(岩泉町・本部!G279)</f>
        <v>0</v>
      </c>
      <c r="H279" s="47">
        <f>SUM(岩泉町・本部!H279)</f>
        <v>6</v>
      </c>
      <c r="I279" s="47">
        <f>SUM(岩泉町・本部!I279)</f>
        <v>0</v>
      </c>
      <c r="J279" s="47">
        <f>SUM(岩泉町・本部!J279)</f>
        <v>0</v>
      </c>
    </row>
    <row r="280" spans="1:10" ht="22.5" hidden="1" customHeight="1" x14ac:dyDescent="0.15">
      <c r="A280" s="44">
        <v>8</v>
      </c>
      <c r="B280" s="23">
        <v>16</v>
      </c>
      <c r="C280" s="24" t="s">
        <v>5</v>
      </c>
      <c r="D280" s="47">
        <f>SUM(岩泉町・本部!D280)</f>
        <v>6</v>
      </c>
      <c r="E280" s="47">
        <f>SUM(岩泉町・本部!E280)</f>
        <v>0</v>
      </c>
      <c r="F280" s="47">
        <f>SUM(岩泉町・本部!F280)</f>
        <v>0</v>
      </c>
      <c r="G280" s="47">
        <f>SUM(岩泉町・本部!G280)</f>
        <v>0</v>
      </c>
      <c r="H280" s="47">
        <f>SUM(岩泉町・本部!H280)</f>
        <v>6</v>
      </c>
      <c r="I280" s="47">
        <f>SUM(岩泉町・本部!I280)</f>
        <v>0</v>
      </c>
      <c r="J280" s="47">
        <f>SUM(岩泉町・本部!J280)</f>
        <v>0</v>
      </c>
    </row>
    <row r="281" spans="1:10" ht="22.5" hidden="1" customHeight="1" x14ac:dyDescent="0.15">
      <c r="A281" s="44">
        <v>8</v>
      </c>
      <c r="B281" s="44">
        <v>17</v>
      </c>
      <c r="C281" s="59" t="s">
        <v>0</v>
      </c>
      <c r="D281" s="47">
        <f>SUM(岩泉町・本部!D281)</f>
        <v>6</v>
      </c>
      <c r="E281" s="47">
        <f>SUM(岩泉町・本部!E281)</f>
        <v>0</v>
      </c>
      <c r="F281" s="47">
        <f>SUM(岩泉町・本部!F281)</f>
        <v>0</v>
      </c>
      <c r="G281" s="47">
        <f>SUM(岩泉町・本部!G281)</f>
        <v>0</v>
      </c>
      <c r="H281" s="47">
        <f>SUM(岩泉町・本部!H281)</f>
        <v>6</v>
      </c>
      <c r="I281" s="47">
        <f>SUM(岩泉町・本部!I281)</f>
        <v>0</v>
      </c>
      <c r="J281" s="47">
        <f>SUM(岩泉町・本部!J281)</f>
        <v>0</v>
      </c>
    </row>
    <row r="282" spans="1:10" ht="22.5" hidden="1" customHeight="1" x14ac:dyDescent="0.15">
      <c r="A282" s="44">
        <v>8</v>
      </c>
      <c r="B282" s="23">
        <v>18</v>
      </c>
      <c r="C282" s="24" t="s">
        <v>1</v>
      </c>
      <c r="D282" s="47">
        <f>SUM(岩泉町・本部!D282)</f>
        <v>6</v>
      </c>
      <c r="E282" s="47">
        <f>SUM(岩泉町・本部!E282)</f>
        <v>3</v>
      </c>
      <c r="F282" s="47">
        <f>SUM(岩泉町・本部!F282)</f>
        <v>0</v>
      </c>
      <c r="G282" s="47">
        <f>SUM(岩泉町・本部!G282)</f>
        <v>0</v>
      </c>
      <c r="H282" s="47">
        <f>SUM(岩泉町・本部!H282)</f>
        <v>9</v>
      </c>
      <c r="I282" s="47">
        <f>SUM(岩泉町・本部!I282)</f>
        <v>0</v>
      </c>
      <c r="J282" s="47">
        <f>SUM(岩泉町・本部!J282)</f>
        <v>0</v>
      </c>
    </row>
    <row r="283" spans="1:10" ht="22.5" hidden="1" customHeight="1" x14ac:dyDescent="0.15">
      <c r="A283" s="44">
        <v>8</v>
      </c>
      <c r="B283" s="44">
        <v>19</v>
      </c>
      <c r="C283" s="24" t="s">
        <v>73</v>
      </c>
      <c r="D283" s="47">
        <f>SUM(岩泉町・本部!D283)</f>
        <v>9</v>
      </c>
      <c r="E283" s="47">
        <f>SUM(岩泉町・本部!E283)</f>
        <v>0</v>
      </c>
      <c r="F283" s="47">
        <f>SUM(岩泉町・本部!F283)</f>
        <v>1</v>
      </c>
      <c r="G283" s="47">
        <f>SUM(岩泉町・本部!G283)</f>
        <v>1</v>
      </c>
      <c r="H283" s="47">
        <f>SUM(岩泉町・本部!H283)</f>
        <v>8</v>
      </c>
      <c r="I283" s="47">
        <f>SUM(岩泉町・本部!I283)</f>
        <v>12</v>
      </c>
      <c r="J283" s="47">
        <f>SUM(岩泉町・本部!J283)</f>
        <v>0</v>
      </c>
    </row>
    <row r="284" spans="1:10" ht="22.5" hidden="1" customHeight="1" x14ac:dyDescent="0.15">
      <c r="A284" s="44">
        <v>8</v>
      </c>
      <c r="B284" s="23">
        <v>20</v>
      </c>
      <c r="C284" s="24" t="s">
        <v>37</v>
      </c>
      <c r="D284" s="47">
        <f>SUM(岩泉町・本部!D284)</f>
        <v>8</v>
      </c>
      <c r="E284" s="47">
        <f>SUM(岩泉町・本部!E284)</f>
        <v>0</v>
      </c>
      <c r="F284" s="47">
        <f>SUM(岩泉町・本部!F284)</f>
        <v>1</v>
      </c>
      <c r="G284" s="47">
        <f>SUM(岩泉町・本部!G284)</f>
        <v>1</v>
      </c>
      <c r="H284" s="47">
        <f>SUM(岩泉町・本部!H284)</f>
        <v>7</v>
      </c>
      <c r="I284" s="47">
        <f>SUM(岩泉町・本部!I284)</f>
        <v>25</v>
      </c>
      <c r="J284" s="47">
        <f>SUM(岩泉町・本部!J284)</f>
        <v>0</v>
      </c>
    </row>
    <row r="285" spans="1:10" ht="22.5" hidden="1" customHeight="1" x14ac:dyDescent="0.15">
      <c r="A285" s="44">
        <v>8</v>
      </c>
      <c r="B285" s="44">
        <v>21</v>
      </c>
      <c r="C285" s="24" t="s">
        <v>3</v>
      </c>
      <c r="D285" s="47">
        <f>SUM(岩泉町・本部!D285)</f>
        <v>7</v>
      </c>
      <c r="E285" s="47">
        <f>SUM(岩泉町・本部!E285)</f>
        <v>0</v>
      </c>
      <c r="F285" s="47">
        <f>SUM(岩泉町・本部!F285)</f>
        <v>0</v>
      </c>
      <c r="G285" s="47">
        <f>SUM(岩泉町・本部!G285)</f>
        <v>0</v>
      </c>
      <c r="H285" s="47">
        <f>SUM(岩泉町・本部!H285)</f>
        <v>7</v>
      </c>
      <c r="I285" s="47">
        <f>SUM(岩泉町・本部!I285)</f>
        <v>0</v>
      </c>
      <c r="J285" s="47">
        <f>SUM(岩泉町・本部!J285)</f>
        <v>0</v>
      </c>
    </row>
    <row r="286" spans="1:10" ht="22.5" hidden="1" customHeight="1" x14ac:dyDescent="0.15">
      <c r="A286" s="44">
        <v>8</v>
      </c>
      <c r="B286" s="23">
        <v>22</v>
      </c>
      <c r="C286" s="59" t="s">
        <v>74</v>
      </c>
      <c r="D286" s="47">
        <f>SUM(岩泉町・本部!D286)</f>
        <v>7</v>
      </c>
      <c r="E286" s="47">
        <f>SUM(岩泉町・本部!E286)</f>
        <v>0</v>
      </c>
      <c r="F286" s="47">
        <f>SUM(岩泉町・本部!F286)</f>
        <v>0</v>
      </c>
      <c r="G286" s="47">
        <f>SUM(岩泉町・本部!G286)</f>
        <v>0</v>
      </c>
      <c r="H286" s="47">
        <f>SUM(岩泉町・本部!H286)</f>
        <v>7</v>
      </c>
      <c r="I286" s="47">
        <f>SUM(岩泉町・本部!I286)</f>
        <v>0</v>
      </c>
      <c r="J286" s="47">
        <f>SUM(岩泉町・本部!J286)</f>
        <v>0</v>
      </c>
    </row>
    <row r="287" spans="1:10" ht="22.5" hidden="1" customHeight="1" x14ac:dyDescent="0.15">
      <c r="A287" s="44">
        <v>8</v>
      </c>
      <c r="B287" s="44">
        <v>23</v>
      </c>
      <c r="C287" s="24" t="s">
        <v>5</v>
      </c>
      <c r="D287" s="47">
        <f>SUM(岩泉町・本部!D287)</f>
        <v>7</v>
      </c>
      <c r="E287" s="47">
        <f>SUM(岩泉町・本部!E287)</f>
        <v>0</v>
      </c>
      <c r="F287" s="47">
        <f>SUM(岩泉町・本部!F287)</f>
        <v>1</v>
      </c>
      <c r="G287" s="47">
        <f>SUM(岩泉町・本部!G287)</f>
        <v>1</v>
      </c>
      <c r="H287" s="47">
        <f>SUM(岩泉町・本部!H287)</f>
        <v>6</v>
      </c>
      <c r="I287" s="47">
        <f>SUM(岩泉町・本部!I287)</f>
        <v>0</v>
      </c>
      <c r="J287" s="47">
        <f>SUM(岩泉町・本部!J287)</f>
        <v>0</v>
      </c>
    </row>
    <row r="288" spans="1:10" ht="22.5" hidden="1" customHeight="1" x14ac:dyDescent="0.15">
      <c r="A288" s="44">
        <v>8</v>
      </c>
      <c r="B288" s="23">
        <v>24</v>
      </c>
      <c r="C288" s="59" t="s">
        <v>0</v>
      </c>
      <c r="D288" s="47">
        <f>SUM(岩泉町・本部!D288)</f>
        <v>6</v>
      </c>
      <c r="E288" s="47">
        <f>SUM(岩泉町・本部!E288)</f>
        <v>0</v>
      </c>
      <c r="F288" s="47">
        <f>SUM(岩泉町・本部!F288)</f>
        <v>0</v>
      </c>
      <c r="G288" s="47">
        <f>SUM(岩泉町・本部!G288)</f>
        <v>0</v>
      </c>
      <c r="H288" s="47">
        <f>SUM(岩泉町・本部!H288)</f>
        <v>6</v>
      </c>
      <c r="I288" s="47">
        <f>SUM(岩泉町・本部!I288)</f>
        <v>0</v>
      </c>
      <c r="J288" s="47">
        <f>SUM(岩泉町・本部!J288)</f>
        <v>0</v>
      </c>
    </row>
    <row r="289" spans="1:10" ht="22.5" hidden="1" customHeight="1" x14ac:dyDescent="0.15">
      <c r="A289" s="44">
        <v>8</v>
      </c>
      <c r="B289" s="44">
        <v>25</v>
      </c>
      <c r="C289" s="24" t="s">
        <v>1</v>
      </c>
      <c r="D289" s="47">
        <f>SUM(岩泉町・本部!D289)</f>
        <v>6</v>
      </c>
      <c r="E289" s="47">
        <f>SUM(岩泉町・本部!E289)</f>
        <v>0</v>
      </c>
      <c r="F289" s="47">
        <f>SUM(岩泉町・本部!F289)</f>
        <v>0</v>
      </c>
      <c r="G289" s="47">
        <f>SUM(岩泉町・本部!G289)</f>
        <v>0</v>
      </c>
      <c r="H289" s="47">
        <f>SUM(岩泉町・本部!H289)</f>
        <v>6</v>
      </c>
      <c r="I289" s="47">
        <f>SUM(岩泉町・本部!I289)</f>
        <v>0</v>
      </c>
      <c r="J289" s="47">
        <f>SUM(岩泉町・本部!J289)</f>
        <v>0</v>
      </c>
    </row>
    <row r="290" spans="1:10" ht="22.5" hidden="1" customHeight="1" x14ac:dyDescent="0.15">
      <c r="A290" s="44">
        <v>8</v>
      </c>
      <c r="B290" s="23">
        <v>26</v>
      </c>
      <c r="C290" s="24" t="s">
        <v>73</v>
      </c>
      <c r="D290" s="47">
        <f>SUM(岩泉町・本部!D290)</f>
        <v>6</v>
      </c>
      <c r="E290" s="47">
        <f>SUM(岩泉町・本部!E290)</f>
        <v>0</v>
      </c>
      <c r="F290" s="47">
        <f>SUM(岩泉町・本部!F290)</f>
        <v>0</v>
      </c>
      <c r="G290" s="47">
        <f>SUM(岩泉町・本部!G290)</f>
        <v>0</v>
      </c>
      <c r="H290" s="47">
        <f>SUM(岩泉町・本部!H290)</f>
        <v>6</v>
      </c>
      <c r="I290" s="47">
        <f>SUM(岩泉町・本部!I290)</f>
        <v>0</v>
      </c>
      <c r="J290" s="47">
        <f>SUM(岩泉町・本部!J290)</f>
        <v>0</v>
      </c>
    </row>
    <row r="291" spans="1:10" ht="22.5" hidden="1" customHeight="1" x14ac:dyDescent="0.15">
      <c r="A291" s="44">
        <v>8</v>
      </c>
      <c r="B291" s="44">
        <v>27</v>
      </c>
      <c r="C291" s="24" t="s">
        <v>37</v>
      </c>
      <c r="D291" s="47">
        <f>SUM(岩泉町・本部!D291)</f>
        <v>6</v>
      </c>
      <c r="E291" s="47">
        <f>SUM(岩泉町・本部!E291)</f>
        <v>0</v>
      </c>
      <c r="F291" s="47">
        <f>SUM(岩泉町・本部!F291)</f>
        <v>0</v>
      </c>
      <c r="G291" s="47">
        <f>SUM(岩泉町・本部!G291)</f>
        <v>0</v>
      </c>
      <c r="H291" s="47">
        <f>SUM(岩泉町・本部!H291)</f>
        <v>6</v>
      </c>
      <c r="I291" s="47">
        <f>SUM(岩泉町・本部!I291)</f>
        <v>8</v>
      </c>
      <c r="J291" s="47">
        <f>SUM(岩泉町・本部!J291)</f>
        <v>0</v>
      </c>
    </row>
    <row r="292" spans="1:10" ht="22.5" hidden="1" customHeight="1" x14ac:dyDescent="0.15">
      <c r="A292" s="44">
        <v>8</v>
      </c>
      <c r="B292" s="23">
        <v>28</v>
      </c>
      <c r="C292" s="24" t="s">
        <v>3</v>
      </c>
      <c r="D292" s="47">
        <f>SUM(岩泉町・本部!D292)</f>
        <v>6</v>
      </c>
      <c r="E292" s="47">
        <f>SUM(岩泉町・本部!E292)</f>
        <v>0</v>
      </c>
      <c r="F292" s="47">
        <f>SUM(岩泉町・本部!F292)</f>
        <v>0</v>
      </c>
      <c r="G292" s="47">
        <f>SUM(岩泉町・本部!G292)</f>
        <v>0</v>
      </c>
      <c r="H292" s="47">
        <f>SUM(岩泉町・本部!H292)</f>
        <v>6</v>
      </c>
      <c r="I292" s="47">
        <f>SUM(岩泉町・本部!I292)</f>
        <v>0</v>
      </c>
      <c r="J292" s="47">
        <f>SUM(岩泉町・本部!J292)</f>
        <v>0</v>
      </c>
    </row>
    <row r="293" spans="1:10" ht="22.5" hidden="1" customHeight="1" x14ac:dyDescent="0.15">
      <c r="A293" s="44">
        <v>8</v>
      </c>
      <c r="B293" s="44">
        <v>29</v>
      </c>
      <c r="C293" s="59" t="s">
        <v>74</v>
      </c>
      <c r="D293" s="47">
        <f>SUM(岩泉町・本部!D293)</f>
        <v>6</v>
      </c>
      <c r="E293" s="47">
        <f>SUM(岩泉町・本部!E293)</f>
        <v>0</v>
      </c>
      <c r="F293" s="47">
        <f>SUM(岩泉町・本部!F293)</f>
        <v>1</v>
      </c>
      <c r="G293" s="47">
        <f>SUM(岩泉町・本部!G293)</f>
        <v>1</v>
      </c>
      <c r="H293" s="47">
        <f>SUM(岩泉町・本部!H293)</f>
        <v>5</v>
      </c>
      <c r="I293" s="47">
        <f>SUM(岩泉町・本部!I293)</f>
        <v>7</v>
      </c>
      <c r="J293" s="47">
        <f>SUM(岩泉町・本部!J293)</f>
        <v>0</v>
      </c>
    </row>
    <row r="294" spans="1:10" ht="22.5" hidden="1" customHeight="1" x14ac:dyDescent="0.15">
      <c r="A294" s="44">
        <v>8</v>
      </c>
      <c r="B294" s="23">
        <v>30</v>
      </c>
      <c r="C294" s="24" t="s">
        <v>5</v>
      </c>
      <c r="D294" s="47">
        <f>SUM(岩泉町・本部!D294)</f>
        <v>5</v>
      </c>
      <c r="E294" s="47">
        <f>SUM(岩泉町・本部!E294)</f>
        <v>0</v>
      </c>
      <c r="F294" s="47">
        <f>SUM(岩泉町・本部!F294)</f>
        <v>0</v>
      </c>
      <c r="G294" s="47">
        <f>SUM(岩泉町・本部!G294)</f>
        <v>0</v>
      </c>
      <c r="H294" s="47">
        <f>SUM(岩泉町・本部!H294)</f>
        <v>5</v>
      </c>
      <c r="I294" s="47">
        <f>SUM(岩泉町・本部!I294)</f>
        <v>0</v>
      </c>
      <c r="J294" s="47">
        <f>SUM(岩泉町・本部!J294)</f>
        <v>0</v>
      </c>
    </row>
    <row r="295" spans="1:10" ht="22.5" hidden="1" customHeight="1" x14ac:dyDescent="0.15">
      <c r="A295" s="44">
        <v>8</v>
      </c>
      <c r="B295" s="23">
        <v>31</v>
      </c>
      <c r="C295" s="59" t="s">
        <v>0</v>
      </c>
      <c r="D295" s="47">
        <f>SUM(岩泉町・本部!D295)</f>
        <v>5</v>
      </c>
      <c r="E295" s="47">
        <f>SUM(岩泉町・本部!E295)</f>
        <v>0</v>
      </c>
      <c r="F295" s="47">
        <f>SUM(岩泉町・本部!F295)</f>
        <v>0</v>
      </c>
      <c r="G295" s="47">
        <f>SUM(岩泉町・本部!G295)</f>
        <v>0</v>
      </c>
      <c r="H295" s="47">
        <f>SUM(岩泉町・本部!H295)</f>
        <v>5</v>
      </c>
      <c r="I295" s="47">
        <f>SUM(岩泉町・本部!I295)</f>
        <v>0</v>
      </c>
      <c r="J295" s="47">
        <f>SUM(岩泉町・本部!J295)</f>
        <v>0</v>
      </c>
    </row>
    <row r="296" spans="1:10" ht="22.5" customHeight="1" x14ac:dyDescent="0.15">
      <c r="A296" s="142" t="s">
        <v>101</v>
      </c>
      <c r="B296" s="143"/>
      <c r="C296" s="144"/>
      <c r="D296" s="66"/>
      <c r="E296" s="32">
        <f>SUM(E265:E295)</f>
        <v>6</v>
      </c>
      <c r="F296" s="62"/>
      <c r="G296" s="32">
        <f>SUM(G265:G295)</f>
        <v>8</v>
      </c>
      <c r="H296" s="62"/>
      <c r="I296" s="32">
        <f>SUM(I265:I295)</f>
        <v>58</v>
      </c>
      <c r="J296" s="63"/>
    </row>
    <row r="297" spans="1:10" ht="22.5" hidden="1" customHeight="1" x14ac:dyDescent="0.15">
      <c r="A297" s="44">
        <v>9</v>
      </c>
      <c r="B297" s="23">
        <v>1</v>
      </c>
      <c r="C297" s="24" t="s">
        <v>1</v>
      </c>
      <c r="D297" s="47">
        <f>SUM(岩泉町・本部!D297)</f>
        <v>5</v>
      </c>
      <c r="E297" s="47">
        <f>SUM(岩泉町・本部!E297)</f>
        <v>0</v>
      </c>
      <c r="F297" s="47">
        <f>SUM(岩泉町・本部!F297)</f>
        <v>0</v>
      </c>
      <c r="G297" s="47">
        <f>SUM(岩泉町・本部!G297)</f>
        <v>0</v>
      </c>
      <c r="H297" s="47">
        <f>SUM(岩泉町・本部!H297)</f>
        <v>5</v>
      </c>
      <c r="I297" s="47">
        <f>SUM(岩泉町・本部!I297)</f>
        <v>0</v>
      </c>
      <c r="J297" s="47">
        <f>SUM(岩泉町・本部!J297)</f>
        <v>0</v>
      </c>
    </row>
    <row r="298" spans="1:10" ht="22.5" hidden="1" customHeight="1" x14ac:dyDescent="0.15">
      <c r="A298" s="44">
        <v>9</v>
      </c>
      <c r="B298" s="44">
        <v>2</v>
      </c>
      <c r="C298" s="59" t="s">
        <v>2</v>
      </c>
      <c r="D298" s="47">
        <f>SUM(岩泉町・本部!D298)</f>
        <v>5</v>
      </c>
      <c r="E298" s="47">
        <f>SUM(岩泉町・本部!E298)</f>
        <v>0</v>
      </c>
      <c r="F298" s="47">
        <f>SUM(岩泉町・本部!F298)</f>
        <v>1</v>
      </c>
      <c r="G298" s="47">
        <f>SUM(岩泉町・本部!G298)</f>
        <v>0</v>
      </c>
      <c r="H298" s="47">
        <f>SUM(岩泉町・本部!H298)</f>
        <v>5</v>
      </c>
      <c r="I298" s="47">
        <f>SUM(岩泉町・本部!I298)</f>
        <v>4</v>
      </c>
      <c r="J298" s="47">
        <f>SUM(岩泉町・本部!J298)</f>
        <v>0</v>
      </c>
    </row>
    <row r="299" spans="1:10" ht="22.5" hidden="1" customHeight="1" x14ac:dyDescent="0.15">
      <c r="A299" s="44">
        <v>9</v>
      </c>
      <c r="B299" s="23">
        <v>3</v>
      </c>
      <c r="C299" s="24" t="s">
        <v>37</v>
      </c>
      <c r="D299" s="47">
        <f>SUM(岩泉町・本部!D299)</f>
        <v>5</v>
      </c>
      <c r="E299" s="47">
        <f>SUM(岩泉町・本部!E299)</f>
        <v>0</v>
      </c>
      <c r="F299" s="47">
        <f>SUM(岩泉町・本部!F299)</f>
        <v>1</v>
      </c>
      <c r="G299" s="47">
        <f>SUM(岩泉町・本部!G299)</f>
        <v>0</v>
      </c>
      <c r="H299" s="47">
        <f>SUM(岩泉町・本部!H299)</f>
        <v>5</v>
      </c>
      <c r="I299" s="47">
        <f>SUM(岩泉町・本部!I299)</f>
        <v>4</v>
      </c>
      <c r="J299" s="47">
        <f>SUM(岩泉町・本部!J299)</f>
        <v>0</v>
      </c>
    </row>
    <row r="300" spans="1:10" ht="22.5" hidden="1" customHeight="1" x14ac:dyDescent="0.15">
      <c r="A300" s="44">
        <v>9</v>
      </c>
      <c r="B300" s="44">
        <v>4</v>
      </c>
      <c r="C300" s="24" t="s">
        <v>3</v>
      </c>
      <c r="D300" s="47">
        <f>SUM(岩泉町・本部!D300)</f>
        <v>5</v>
      </c>
      <c r="E300" s="47">
        <f>SUM(岩泉町・本部!E300)</f>
        <v>0</v>
      </c>
      <c r="F300" s="47">
        <f>SUM(岩泉町・本部!F300)</f>
        <v>0</v>
      </c>
      <c r="G300" s="47">
        <f>SUM(岩泉町・本部!G300)</f>
        <v>0</v>
      </c>
      <c r="H300" s="47">
        <f>SUM(岩泉町・本部!H300)</f>
        <v>5</v>
      </c>
      <c r="I300" s="47">
        <f>SUM(岩泉町・本部!I300)</f>
        <v>0</v>
      </c>
      <c r="J300" s="47">
        <f>SUM(岩泉町・本部!J300)</f>
        <v>0</v>
      </c>
    </row>
    <row r="301" spans="1:10" ht="22.5" hidden="1" customHeight="1" x14ac:dyDescent="0.15">
      <c r="A301" s="44">
        <v>9</v>
      </c>
      <c r="B301" s="44">
        <v>5</v>
      </c>
      <c r="C301" s="24" t="s">
        <v>4</v>
      </c>
      <c r="D301" s="47">
        <f>SUM(岩泉町・本部!D301)</f>
        <v>5</v>
      </c>
      <c r="E301" s="47">
        <f>SUM(岩泉町・本部!E301)</f>
        <v>0</v>
      </c>
      <c r="F301" s="47">
        <f>SUM(岩泉町・本部!F301)</f>
        <v>0</v>
      </c>
      <c r="G301" s="47">
        <f>SUM(岩泉町・本部!G301)</f>
        <v>0</v>
      </c>
      <c r="H301" s="47">
        <f>SUM(岩泉町・本部!H301)</f>
        <v>5</v>
      </c>
      <c r="I301" s="47">
        <f>SUM(岩泉町・本部!I301)</f>
        <v>0</v>
      </c>
      <c r="J301" s="47">
        <f>SUM(岩泉町・本部!J301)</f>
        <v>0</v>
      </c>
    </row>
    <row r="302" spans="1:10" ht="22.5" hidden="1" customHeight="1" x14ac:dyDescent="0.15">
      <c r="A302" s="44">
        <v>9</v>
      </c>
      <c r="B302" s="23">
        <v>6</v>
      </c>
      <c r="C302" s="24" t="s">
        <v>5</v>
      </c>
      <c r="D302" s="47">
        <f>SUM(岩泉町・本部!D302)</f>
        <v>5</v>
      </c>
      <c r="E302" s="47">
        <f>SUM(岩泉町・本部!E302)</f>
        <v>1</v>
      </c>
      <c r="F302" s="47">
        <f>SUM(岩泉町・本部!F302)</f>
        <v>0</v>
      </c>
      <c r="G302" s="47">
        <f>SUM(岩泉町・本部!G302)</f>
        <v>0</v>
      </c>
      <c r="H302" s="47">
        <f>SUM(岩泉町・本部!H302)</f>
        <v>6</v>
      </c>
      <c r="I302" s="47">
        <f>SUM(岩泉町・本部!I302)</f>
        <v>0</v>
      </c>
      <c r="J302" s="47">
        <f>SUM(岩泉町・本部!J302)</f>
        <v>0</v>
      </c>
    </row>
    <row r="303" spans="1:10" ht="22.5" hidden="1" customHeight="1" x14ac:dyDescent="0.15">
      <c r="A303" s="44">
        <v>9</v>
      </c>
      <c r="B303" s="44">
        <v>7</v>
      </c>
      <c r="C303" s="59" t="s">
        <v>0</v>
      </c>
      <c r="D303" s="47">
        <f>SUM(岩泉町・本部!D303)</f>
        <v>6</v>
      </c>
      <c r="E303" s="47">
        <f>SUM(岩泉町・本部!E303)</f>
        <v>0</v>
      </c>
      <c r="F303" s="47">
        <f>SUM(岩泉町・本部!F303)</f>
        <v>0</v>
      </c>
      <c r="G303" s="47">
        <f>SUM(岩泉町・本部!G303)</f>
        <v>0</v>
      </c>
      <c r="H303" s="47">
        <f>SUM(岩泉町・本部!H303)</f>
        <v>6</v>
      </c>
      <c r="I303" s="47">
        <f>SUM(岩泉町・本部!I303)</f>
        <v>0</v>
      </c>
      <c r="J303" s="47">
        <f>SUM(岩泉町・本部!J303)</f>
        <v>0</v>
      </c>
    </row>
    <row r="304" spans="1:10" ht="22.5" hidden="1" customHeight="1" x14ac:dyDescent="0.15">
      <c r="A304" s="44">
        <v>9</v>
      </c>
      <c r="B304" s="23">
        <v>8</v>
      </c>
      <c r="C304" s="24" t="s">
        <v>1</v>
      </c>
      <c r="D304" s="47">
        <f>SUM(岩泉町・本部!D304)</f>
        <v>6</v>
      </c>
      <c r="E304" s="47">
        <f>SUM(岩泉町・本部!E304)</f>
        <v>0</v>
      </c>
      <c r="F304" s="47">
        <f>SUM(岩泉町・本部!F304)</f>
        <v>0</v>
      </c>
      <c r="G304" s="47">
        <f>SUM(岩泉町・本部!G304)</f>
        <v>0</v>
      </c>
      <c r="H304" s="47">
        <f>SUM(岩泉町・本部!H304)</f>
        <v>6</v>
      </c>
      <c r="I304" s="47">
        <f>SUM(岩泉町・本部!I304)</f>
        <v>0</v>
      </c>
      <c r="J304" s="47">
        <f>SUM(岩泉町・本部!J304)</f>
        <v>0</v>
      </c>
    </row>
    <row r="305" spans="1:10" ht="22.5" hidden="1" customHeight="1" x14ac:dyDescent="0.15">
      <c r="A305" s="44">
        <v>9</v>
      </c>
      <c r="B305" s="44">
        <v>9</v>
      </c>
      <c r="C305" s="59" t="s">
        <v>2</v>
      </c>
      <c r="D305" s="47">
        <f>SUM(岩泉町・本部!D305)</f>
        <v>6</v>
      </c>
      <c r="E305" s="47">
        <f>SUM(岩泉町・本部!E305)</f>
        <v>0</v>
      </c>
      <c r="F305" s="47">
        <f>SUM(岩泉町・本部!F305)</f>
        <v>1</v>
      </c>
      <c r="G305" s="47">
        <f>SUM(岩泉町・本部!G305)</f>
        <v>0</v>
      </c>
      <c r="H305" s="47">
        <f>SUM(岩泉町・本部!H305)</f>
        <v>6</v>
      </c>
      <c r="I305" s="47">
        <f>SUM(岩泉町・本部!I305)</f>
        <v>4</v>
      </c>
      <c r="J305" s="47">
        <f>SUM(岩泉町・本部!J305)</f>
        <v>0</v>
      </c>
    </row>
    <row r="306" spans="1:10" ht="22.5" hidden="1" customHeight="1" x14ac:dyDescent="0.15">
      <c r="A306" s="44">
        <v>9</v>
      </c>
      <c r="B306" s="44">
        <v>10</v>
      </c>
      <c r="C306" s="24" t="s">
        <v>37</v>
      </c>
      <c r="D306" s="47">
        <f>SUM(岩泉町・本部!D306)</f>
        <v>6</v>
      </c>
      <c r="E306" s="47">
        <f>SUM(岩泉町・本部!E306)</f>
        <v>0</v>
      </c>
      <c r="F306" s="47">
        <f>SUM(岩泉町・本部!F306)</f>
        <v>0</v>
      </c>
      <c r="G306" s="47">
        <f>SUM(岩泉町・本部!G306)</f>
        <v>0</v>
      </c>
      <c r="H306" s="47">
        <f>SUM(岩泉町・本部!H306)</f>
        <v>6</v>
      </c>
      <c r="I306" s="47">
        <f>SUM(岩泉町・本部!I306)</f>
        <v>0</v>
      </c>
      <c r="J306" s="47">
        <f>SUM(岩泉町・本部!J306)</f>
        <v>0</v>
      </c>
    </row>
    <row r="307" spans="1:10" ht="22.5" hidden="1" customHeight="1" x14ac:dyDescent="0.15">
      <c r="A307" s="44">
        <v>9</v>
      </c>
      <c r="B307" s="23">
        <v>11</v>
      </c>
      <c r="C307" s="24" t="s">
        <v>3</v>
      </c>
      <c r="D307" s="47">
        <f>SUM(岩泉町・本部!D307)</f>
        <v>6</v>
      </c>
      <c r="E307" s="47">
        <f>SUM(岩泉町・本部!E307)</f>
        <v>0</v>
      </c>
      <c r="F307" s="47">
        <f>SUM(岩泉町・本部!F307)</f>
        <v>0</v>
      </c>
      <c r="G307" s="47">
        <f>SUM(岩泉町・本部!G307)</f>
        <v>0</v>
      </c>
      <c r="H307" s="47">
        <f>SUM(岩泉町・本部!H307)</f>
        <v>6</v>
      </c>
      <c r="I307" s="47">
        <f>SUM(岩泉町・本部!I307)</f>
        <v>0</v>
      </c>
      <c r="J307" s="47">
        <f>SUM(岩泉町・本部!J307)</f>
        <v>0</v>
      </c>
    </row>
    <row r="308" spans="1:10" ht="22.5" hidden="1" customHeight="1" x14ac:dyDescent="0.15">
      <c r="A308" s="44">
        <v>9</v>
      </c>
      <c r="B308" s="44">
        <v>12</v>
      </c>
      <c r="C308" s="24" t="s">
        <v>4</v>
      </c>
      <c r="D308" s="47">
        <f>SUM(岩泉町・本部!D308)</f>
        <v>6</v>
      </c>
      <c r="E308" s="47">
        <f>SUM(岩泉町・本部!E308)</f>
        <v>0</v>
      </c>
      <c r="F308" s="47">
        <f>SUM(岩泉町・本部!F308)</f>
        <v>0</v>
      </c>
      <c r="G308" s="47">
        <f>SUM(岩泉町・本部!G308)</f>
        <v>0</v>
      </c>
      <c r="H308" s="47">
        <f>SUM(岩泉町・本部!H308)</f>
        <v>6</v>
      </c>
      <c r="I308" s="47">
        <f>SUM(岩泉町・本部!I308)</f>
        <v>0</v>
      </c>
      <c r="J308" s="47">
        <f>SUM(岩泉町・本部!J308)</f>
        <v>0</v>
      </c>
    </row>
    <row r="309" spans="1:10" ht="22.5" hidden="1" customHeight="1" x14ac:dyDescent="0.15">
      <c r="A309" s="44">
        <v>9</v>
      </c>
      <c r="B309" s="23">
        <v>13</v>
      </c>
      <c r="C309" s="24" t="s">
        <v>5</v>
      </c>
      <c r="D309" s="47">
        <f>SUM(岩泉町・本部!D309)</f>
        <v>6</v>
      </c>
      <c r="E309" s="47">
        <f>SUM(岩泉町・本部!E309)</f>
        <v>1</v>
      </c>
      <c r="F309" s="47">
        <f>SUM(岩泉町・本部!F309)</f>
        <v>0</v>
      </c>
      <c r="G309" s="47">
        <f>SUM(岩泉町・本部!G309)</f>
        <v>0</v>
      </c>
      <c r="H309" s="47">
        <f>SUM(岩泉町・本部!H309)</f>
        <v>7</v>
      </c>
      <c r="I309" s="47">
        <f>SUM(岩泉町・本部!I309)</f>
        <v>0</v>
      </c>
      <c r="J309" s="47">
        <f>SUM(岩泉町・本部!J309)</f>
        <v>0</v>
      </c>
    </row>
    <row r="310" spans="1:10" ht="22.5" hidden="1" customHeight="1" x14ac:dyDescent="0.15">
      <c r="A310" s="44">
        <v>9</v>
      </c>
      <c r="B310" s="44">
        <v>14</v>
      </c>
      <c r="C310" s="59" t="s">
        <v>0</v>
      </c>
      <c r="D310" s="47">
        <f>SUM(岩泉町・本部!D310)</f>
        <v>7</v>
      </c>
      <c r="E310" s="47">
        <f>SUM(岩泉町・本部!E310)</f>
        <v>0</v>
      </c>
      <c r="F310" s="47">
        <f>SUM(岩泉町・本部!F310)</f>
        <v>0</v>
      </c>
      <c r="G310" s="47">
        <f>SUM(岩泉町・本部!G310)</f>
        <v>0</v>
      </c>
      <c r="H310" s="47">
        <f>SUM(岩泉町・本部!H310)</f>
        <v>7</v>
      </c>
      <c r="I310" s="47">
        <f>SUM(岩泉町・本部!I310)</f>
        <v>0</v>
      </c>
      <c r="J310" s="47">
        <f>SUM(岩泉町・本部!J310)</f>
        <v>0</v>
      </c>
    </row>
    <row r="311" spans="1:10" ht="22.5" hidden="1" customHeight="1" x14ac:dyDescent="0.15">
      <c r="A311" s="44">
        <v>9</v>
      </c>
      <c r="B311" s="44">
        <v>15</v>
      </c>
      <c r="C311" s="24" t="s">
        <v>1</v>
      </c>
      <c r="D311" s="47">
        <f>SUM(岩泉町・本部!D311)</f>
        <v>7</v>
      </c>
      <c r="E311" s="47">
        <f>SUM(岩泉町・本部!E311)</f>
        <v>0</v>
      </c>
      <c r="F311" s="47">
        <f>SUM(岩泉町・本部!F311)</f>
        <v>0</v>
      </c>
      <c r="G311" s="47">
        <f>SUM(岩泉町・本部!G311)</f>
        <v>0</v>
      </c>
      <c r="H311" s="47">
        <f>SUM(岩泉町・本部!H311)</f>
        <v>7</v>
      </c>
      <c r="I311" s="47">
        <f>SUM(岩泉町・本部!I311)</f>
        <v>0</v>
      </c>
      <c r="J311" s="47">
        <f>SUM(岩泉町・本部!J311)</f>
        <v>0</v>
      </c>
    </row>
    <row r="312" spans="1:10" ht="22.5" hidden="1" customHeight="1" x14ac:dyDescent="0.15">
      <c r="A312" s="44">
        <v>9</v>
      </c>
      <c r="B312" s="23">
        <v>16</v>
      </c>
      <c r="C312" s="59" t="s">
        <v>2</v>
      </c>
      <c r="D312" s="47">
        <f>SUM(岩泉町・本部!D312)</f>
        <v>7</v>
      </c>
      <c r="E312" s="47">
        <f>SUM(岩泉町・本部!E312)</f>
        <v>1</v>
      </c>
      <c r="F312" s="47">
        <f>SUM(岩泉町・本部!F312)</f>
        <v>0</v>
      </c>
      <c r="G312" s="47">
        <f>SUM(岩泉町・本部!G312)</f>
        <v>0</v>
      </c>
      <c r="H312" s="47">
        <f>SUM(岩泉町・本部!H312)</f>
        <v>8</v>
      </c>
      <c r="I312" s="47">
        <f>SUM(岩泉町・本部!I312)</f>
        <v>0</v>
      </c>
      <c r="J312" s="47">
        <f>SUM(岩泉町・本部!J312)</f>
        <v>0</v>
      </c>
    </row>
    <row r="313" spans="1:10" ht="22.5" hidden="1" customHeight="1" x14ac:dyDescent="0.15">
      <c r="A313" s="44">
        <v>9</v>
      </c>
      <c r="B313" s="44">
        <v>17</v>
      </c>
      <c r="C313" s="24" t="s">
        <v>37</v>
      </c>
      <c r="D313" s="47">
        <f>SUM(岩泉町・本部!D313)</f>
        <v>8</v>
      </c>
      <c r="E313" s="47">
        <f>SUM(岩泉町・本部!E313)</f>
        <v>0</v>
      </c>
      <c r="F313" s="47">
        <f>SUM(岩泉町・本部!F313)</f>
        <v>1</v>
      </c>
      <c r="G313" s="47">
        <f>SUM(岩泉町・本部!G313)</f>
        <v>1</v>
      </c>
      <c r="H313" s="47">
        <f>SUM(岩泉町・本部!H313)</f>
        <v>7</v>
      </c>
      <c r="I313" s="47">
        <f>SUM(岩泉町・本部!I313)</f>
        <v>5</v>
      </c>
      <c r="J313" s="47">
        <f>SUM(岩泉町・本部!J313)</f>
        <v>0</v>
      </c>
    </row>
    <row r="314" spans="1:10" ht="22.5" hidden="1" customHeight="1" x14ac:dyDescent="0.15">
      <c r="A314" s="44">
        <v>9</v>
      </c>
      <c r="B314" s="23">
        <v>18</v>
      </c>
      <c r="C314" s="24" t="s">
        <v>3</v>
      </c>
      <c r="D314" s="47">
        <f>SUM(岩泉町・本部!D314)</f>
        <v>7</v>
      </c>
      <c r="E314" s="47">
        <f>SUM(岩泉町・本部!E314)</f>
        <v>0</v>
      </c>
      <c r="F314" s="47">
        <f>SUM(岩泉町・本部!F314)</f>
        <v>0</v>
      </c>
      <c r="G314" s="47">
        <f>SUM(岩泉町・本部!G314)</f>
        <v>0</v>
      </c>
      <c r="H314" s="47">
        <f>SUM(岩泉町・本部!H314)</f>
        <v>7</v>
      </c>
      <c r="I314" s="47">
        <f>SUM(岩泉町・本部!I314)</f>
        <v>0</v>
      </c>
      <c r="J314" s="47">
        <f>SUM(岩泉町・本部!J314)</f>
        <v>0</v>
      </c>
    </row>
    <row r="315" spans="1:10" ht="22.5" hidden="1" customHeight="1" x14ac:dyDescent="0.15">
      <c r="A315" s="44">
        <v>9</v>
      </c>
      <c r="B315" s="44">
        <v>19</v>
      </c>
      <c r="C315" s="24" t="s">
        <v>4</v>
      </c>
      <c r="D315" s="47">
        <f>SUM(岩泉町・本部!D315)</f>
        <v>7</v>
      </c>
      <c r="E315" s="47">
        <f>SUM(岩泉町・本部!E315)</f>
        <v>0</v>
      </c>
      <c r="F315" s="47">
        <f>SUM(岩泉町・本部!F315)</f>
        <v>1</v>
      </c>
      <c r="G315" s="47">
        <f>SUM(岩泉町・本部!G315)</f>
        <v>0</v>
      </c>
      <c r="H315" s="47">
        <f>SUM(岩泉町・本部!H315)</f>
        <v>7</v>
      </c>
      <c r="I315" s="47">
        <f>SUM(岩泉町・本部!I315)</f>
        <v>24</v>
      </c>
      <c r="J315" s="47">
        <f>SUM(岩泉町・本部!J315)</f>
        <v>0</v>
      </c>
    </row>
    <row r="316" spans="1:10" ht="22.5" hidden="1" customHeight="1" x14ac:dyDescent="0.15">
      <c r="A316" s="44">
        <v>9</v>
      </c>
      <c r="B316" s="44">
        <v>20</v>
      </c>
      <c r="C316" s="24" t="s">
        <v>5</v>
      </c>
      <c r="D316" s="47">
        <f>SUM(岩泉町・本部!D316)</f>
        <v>7</v>
      </c>
      <c r="E316" s="47">
        <f>SUM(岩泉町・本部!E316)</f>
        <v>0</v>
      </c>
      <c r="F316" s="47">
        <f>SUM(岩泉町・本部!F316)</f>
        <v>0</v>
      </c>
      <c r="G316" s="47">
        <f>SUM(岩泉町・本部!G316)</f>
        <v>0</v>
      </c>
      <c r="H316" s="47">
        <f>SUM(岩泉町・本部!H316)</f>
        <v>7</v>
      </c>
      <c r="I316" s="47">
        <f>SUM(岩泉町・本部!I316)</f>
        <v>0</v>
      </c>
      <c r="J316" s="47">
        <f>SUM(岩泉町・本部!J316)</f>
        <v>0</v>
      </c>
    </row>
    <row r="317" spans="1:10" ht="22.5" hidden="1" customHeight="1" x14ac:dyDescent="0.15">
      <c r="A317" s="44">
        <v>9</v>
      </c>
      <c r="B317" s="23">
        <v>21</v>
      </c>
      <c r="C317" s="59" t="s">
        <v>0</v>
      </c>
      <c r="D317" s="47">
        <f>SUM(岩泉町・本部!D317)</f>
        <v>7</v>
      </c>
      <c r="E317" s="47">
        <f>SUM(岩泉町・本部!E317)</f>
        <v>0</v>
      </c>
      <c r="F317" s="47">
        <f>SUM(岩泉町・本部!F317)</f>
        <v>0</v>
      </c>
      <c r="G317" s="47">
        <f>SUM(岩泉町・本部!G317)</f>
        <v>0</v>
      </c>
      <c r="H317" s="47">
        <f>SUM(岩泉町・本部!H317)</f>
        <v>7</v>
      </c>
      <c r="I317" s="47">
        <f>SUM(岩泉町・本部!I317)</f>
        <v>0</v>
      </c>
      <c r="J317" s="47">
        <f>SUM(岩泉町・本部!J317)</f>
        <v>0</v>
      </c>
    </row>
    <row r="318" spans="1:10" ht="22.5" hidden="1" customHeight="1" x14ac:dyDescent="0.15">
      <c r="A318" s="44">
        <v>9</v>
      </c>
      <c r="B318" s="44">
        <v>22</v>
      </c>
      <c r="C318" s="24" t="s">
        <v>1</v>
      </c>
      <c r="D318" s="47">
        <f>SUM(岩泉町・本部!D318)</f>
        <v>7</v>
      </c>
      <c r="E318" s="47">
        <f>SUM(岩泉町・本部!E318)</f>
        <v>0</v>
      </c>
      <c r="F318" s="47">
        <f>SUM(岩泉町・本部!F318)</f>
        <v>0</v>
      </c>
      <c r="G318" s="47">
        <f>SUM(岩泉町・本部!G318)</f>
        <v>0</v>
      </c>
      <c r="H318" s="47">
        <f>SUM(岩泉町・本部!H318)</f>
        <v>7</v>
      </c>
      <c r="I318" s="47">
        <f>SUM(岩泉町・本部!I318)</f>
        <v>0</v>
      </c>
      <c r="J318" s="47">
        <f>SUM(岩泉町・本部!J318)</f>
        <v>0</v>
      </c>
    </row>
    <row r="319" spans="1:10" ht="22.5" hidden="1" customHeight="1" x14ac:dyDescent="0.15">
      <c r="A319" s="44">
        <v>9</v>
      </c>
      <c r="B319" s="23">
        <v>23</v>
      </c>
      <c r="C319" s="59" t="s">
        <v>2</v>
      </c>
      <c r="D319" s="47">
        <f>SUM(岩泉町・本部!D319)</f>
        <v>7</v>
      </c>
      <c r="E319" s="47">
        <f>SUM(岩泉町・本部!E319)</f>
        <v>0</v>
      </c>
      <c r="F319" s="47">
        <f>SUM(岩泉町・本部!F319)</f>
        <v>1</v>
      </c>
      <c r="G319" s="47">
        <f>SUM(岩泉町・本部!G319)</f>
        <v>0</v>
      </c>
      <c r="H319" s="47">
        <f>SUM(岩泉町・本部!H319)</f>
        <v>7</v>
      </c>
      <c r="I319" s="47">
        <f>SUM(岩泉町・本部!I319)</f>
        <v>2</v>
      </c>
      <c r="J319" s="47">
        <f>SUM(岩泉町・本部!J319)</f>
        <v>0</v>
      </c>
    </row>
    <row r="320" spans="1:10" ht="22.5" hidden="1" customHeight="1" x14ac:dyDescent="0.15">
      <c r="A320" s="44">
        <v>9</v>
      </c>
      <c r="B320" s="44">
        <v>24</v>
      </c>
      <c r="C320" s="24" t="s">
        <v>37</v>
      </c>
      <c r="D320" s="47">
        <f>SUM(岩泉町・本部!D320)</f>
        <v>7</v>
      </c>
      <c r="E320" s="47">
        <f>SUM(岩泉町・本部!E320)</f>
        <v>0</v>
      </c>
      <c r="F320" s="47">
        <f>SUM(岩泉町・本部!F320)</f>
        <v>0</v>
      </c>
      <c r="G320" s="47">
        <f>SUM(岩泉町・本部!G320)</f>
        <v>0</v>
      </c>
      <c r="H320" s="47">
        <f>SUM(岩泉町・本部!H320)</f>
        <v>7</v>
      </c>
      <c r="I320" s="47">
        <f>SUM(岩泉町・本部!I320)</f>
        <v>13</v>
      </c>
      <c r="J320" s="47">
        <f>SUM(岩泉町・本部!J320)</f>
        <v>0</v>
      </c>
    </row>
    <row r="321" spans="1:10" ht="22.5" hidden="1" customHeight="1" x14ac:dyDescent="0.15">
      <c r="A321" s="44">
        <v>9</v>
      </c>
      <c r="B321" s="44">
        <v>25</v>
      </c>
      <c r="C321" s="24" t="s">
        <v>3</v>
      </c>
      <c r="D321" s="47">
        <f>SUM(岩泉町・本部!D321)</f>
        <v>7</v>
      </c>
      <c r="E321" s="47">
        <f>SUM(岩泉町・本部!E321)</f>
        <v>0</v>
      </c>
      <c r="F321" s="47">
        <f>SUM(岩泉町・本部!F321)</f>
        <v>0</v>
      </c>
      <c r="G321" s="47">
        <f>SUM(岩泉町・本部!G321)</f>
        <v>0</v>
      </c>
      <c r="H321" s="47">
        <f>SUM(岩泉町・本部!H321)</f>
        <v>7</v>
      </c>
      <c r="I321" s="47">
        <f>SUM(岩泉町・本部!I321)</f>
        <v>0</v>
      </c>
      <c r="J321" s="47">
        <f>SUM(岩泉町・本部!J321)</f>
        <v>0</v>
      </c>
    </row>
    <row r="322" spans="1:10" ht="22.5" hidden="1" customHeight="1" x14ac:dyDescent="0.15">
      <c r="A322" s="44">
        <v>9</v>
      </c>
      <c r="B322" s="23">
        <v>26</v>
      </c>
      <c r="C322" s="24" t="s">
        <v>4</v>
      </c>
      <c r="D322" s="47">
        <f>SUM(岩泉町・本部!D322)</f>
        <v>7</v>
      </c>
      <c r="E322" s="47">
        <f>SUM(岩泉町・本部!E322)</f>
        <v>0</v>
      </c>
      <c r="F322" s="47">
        <f>SUM(岩泉町・本部!F322)</f>
        <v>0</v>
      </c>
      <c r="G322" s="47">
        <f>SUM(岩泉町・本部!G322)</f>
        <v>0</v>
      </c>
      <c r="H322" s="47">
        <f>SUM(岩泉町・本部!H322)</f>
        <v>7</v>
      </c>
      <c r="I322" s="47">
        <f>SUM(岩泉町・本部!I322)</f>
        <v>0</v>
      </c>
      <c r="J322" s="47">
        <f>SUM(岩泉町・本部!J322)</f>
        <v>0</v>
      </c>
    </row>
    <row r="323" spans="1:10" ht="22.5" hidden="1" customHeight="1" x14ac:dyDescent="0.15">
      <c r="A323" s="44">
        <v>9</v>
      </c>
      <c r="B323" s="44">
        <v>27</v>
      </c>
      <c r="C323" s="24" t="s">
        <v>5</v>
      </c>
      <c r="D323" s="47">
        <f>SUM(岩泉町・本部!D323)</f>
        <v>7</v>
      </c>
      <c r="E323" s="47">
        <f>SUM(岩泉町・本部!E323)</f>
        <v>0</v>
      </c>
      <c r="F323" s="47">
        <f>SUM(岩泉町・本部!F323)</f>
        <v>0</v>
      </c>
      <c r="G323" s="47">
        <f>SUM(岩泉町・本部!G323)</f>
        <v>0</v>
      </c>
      <c r="H323" s="47">
        <f>SUM(岩泉町・本部!H323)</f>
        <v>7</v>
      </c>
      <c r="I323" s="47">
        <f>SUM(岩泉町・本部!I323)</f>
        <v>0</v>
      </c>
      <c r="J323" s="47">
        <f>SUM(岩泉町・本部!J323)</f>
        <v>0</v>
      </c>
    </row>
    <row r="324" spans="1:10" ht="22.5" hidden="1" customHeight="1" x14ac:dyDescent="0.15">
      <c r="A324" s="44">
        <v>9</v>
      </c>
      <c r="B324" s="23">
        <v>28</v>
      </c>
      <c r="C324" s="59" t="s">
        <v>0</v>
      </c>
      <c r="D324" s="47">
        <f>SUM(岩泉町・本部!D324)</f>
        <v>7</v>
      </c>
      <c r="E324" s="47">
        <f>SUM(岩泉町・本部!E324)</f>
        <v>0</v>
      </c>
      <c r="F324" s="47">
        <f>SUM(岩泉町・本部!F324)</f>
        <v>0</v>
      </c>
      <c r="G324" s="47">
        <f>SUM(岩泉町・本部!G324)</f>
        <v>0</v>
      </c>
      <c r="H324" s="47">
        <f>SUM(岩泉町・本部!H324)</f>
        <v>7</v>
      </c>
      <c r="I324" s="47">
        <f>SUM(岩泉町・本部!I324)</f>
        <v>0</v>
      </c>
      <c r="J324" s="47">
        <f>SUM(岩泉町・本部!J324)</f>
        <v>0</v>
      </c>
    </row>
    <row r="325" spans="1:10" ht="22.5" hidden="1" customHeight="1" x14ac:dyDescent="0.15">
      <c r="A325" s="44">
        <v>9</v>
      </c>
      <c r="B325" s="44">
        <v>29</v>
      </c>
      <c r="C325" s="24" t="s">
        <v>1</v>
      </c>
      <c r="D325" s="47">
        <f>SUM(岩泉町・本部!D325)</f>
        <v>7</v>
      </c>
      <c r="E325" s="47">
        <f>SUM(岩泉町・本部!E325)</f>
        <v>0</v>
      </c>
      <c r="F325" s="47">
        <f>SUM(岩泉町・本部!F325)</f>
        <v>0</v>
      </c>
      <c r="G325" s="47">
        <f>SUM(岩泉町・本部!G325)</f>
        <v>0</v>
      </c>
      <c r="H325" s="47">
        <f>SUM(岩泉町・本部!H325)</f>
        <v>7</v>
      </c>
      <c r="I325" s="47">
        <f>SUM(岩泉町・本部!I325)</f>
        <v>0</v>
      </c>
      <c r="J325" s="47">
        <f>SUM(岩泉町・本部!J325)</f>
        <v>0</v>
      </c>
    </row>
    <row r="326" spans="1:10" ht="22.5" hidden="1" customHeight="1" x14ac:dyDescent="0.15">
      <c r="A326" s="44">
        <v>9</v>
      </c>
      <c r="B326" s="23">
        <v>30</v>
      </c>
      <c r="C326" s="59" t="s">
        <v>2</v>
      </c>
      <c r="D326" s="47">
        <f>SUM(岩泉町・本部!D326)</f>
        <v>7</v>
      </c>
      <c r="E326" s="47">
        <f>SUM(岩泉町・本部!E326)</f>
        <v>0</v>
      </c>
      <c r="F326" s="47">
        <f>SUM(岩泉町・本部!F326)</f>
        <v>0</v>
      </c>
      <c r="G326" s="47">
        <f>SUM(岩泉町・本部!G326)</f>
        <v>0</v>
      </c>
      <c r="H326" s="47">
        <f>SUM(岩泉町・本部!H326)</f>
        <v>7</v>
      </c>
      <c r="I326" s="47">
        <f>SUM(岩泉町・本部!I326)</f>
        <v>0</v>
      </c>
      <c r="J326" s="47">
        <f>SUM(岩泉町・本部!J326)</f>
        <v>0</v>
      </c>
    </row>
    <row r="327" spans="1:10" ht="22.5" customHeight="1" x14ac:dyDescent="0.15">
      <c r="A327" s="142" t="s">
        <v>76</v>
      </c>
      <c r="B327" s="143"/>
      <c r="C327" s="144"/>
      <c r="D327" s="66"/>
      <c r="E327" s="32">
        <f>SUM(E297:E326)</f>
        <v>3</v>
      </c>
      <c r="F327" s="62"/>
      <c r="G327" s="32">
        <f>SUM(G297:G326)</f>
        <v>1</v>
      </c>
      <c r="H327" s="62"/>
      <c r="I327" s="32">
        <f>SUM(I297:I326)</f>
        <v>56</v>
      </c>
      <c r="J327" s="63"/>
    </row>
    <row r="328" spans="1:10" ht="22.5" hidden="1" customHeight="1" x14ac:dyDescent="0.15">
      <c r="A328" s="44">
        <v>10</v>
      </c>
      <c r="B328" s="44">
        <v>1</v>
      </c>
      <c r="C328" s="59" t="s">
        <v>37</v>
      </c>
      <c r="D328" s="47">
        <f>SUM(岩泉町・本部!D328)</f>
        <v>7</v>
      </c>
      <c r="E328" s="47">
        <f>SUM(岩泉町・本部!E328)</f>
        <v>0</v>
      </c>
      <c r="F328" s="47">
        <f>SUM(岩泉町・本部!F328)</f>
        <v>0</v>
      </c>
      <c r="G328" s="47">
        <f>SUM(岩泉町・本部!G328)</f>
        <v>0</v>
      </c>
      <c r="H328" s="47">
        <f>SUM(岩泉町・本部!H328)</f>
        <v>7</v>
      </c>
      <c r="I328" s="47">
        <f>SUM(岩泉町・本部!I328)</f>
        <v>4</v>
      </c>
      <c r="J328" s="47">
        <f>SUM(岩泉町・本部!J328)</f>
        <v>0</v>
      </c>
    </row>
    <row r="329" spans="1:10" ht="22.5" hidden="1" customHeight="1" x14ac:dyDescent="0.15">
      <c r="A329" s="44">
        <v>10</v>
      </c>
      <c r="B329" s="23">
        <v>2</v>
      </c>
      <c r="C329" s="24" t="s">
        <v>102</v>
      </c>
      <c r="D329" s="47">
        <f>SUM(岩泉町・本部!D329)</f>
        <v>7</v>
      </c>
      <c r="E329" s="47">
        <f>SUM(岩泉町・本部!E329)</f>
        <v>0</v>
      </c>
      <c r="F329" s="47">
        <f>SUM(岩泉町・本部!F329)</f>
        <v>0</v>
      </c>
      <c r="G329" s="47">
        <f>SUM(岩泉町・本部!G329)</f>
        <v>0</v>
      </c>
      <c r="H329" s="47">
        <f>SUM(岩泉町・本部!H329)</f>
        <v>7</v>
      </c>
      <c r="I329" s="47">
        <f>SUM(岩泉町・本部!I329)</f>
        <v>0</v>
      </c>
      <c r="J329" s="47">
        <f>SUM(岩泉町・本部!J329)</f>
        <v>0</v>
      </c>
    </row>
    <row r="330" spans="1:10" ht="22.5" hidden="1" customHeight="1" x14ac:dyDescent="0.15">
      <c r="A330" s="44">
        <v>10</v>
      </c>
      <c r="B330" s="44">
        <v>3</v>
      </c>
      <c r="C330" s="59" t="s">
        <v>74</v>
      </c>
      <c r="D330" s="47">
        <f>SUM(岩泉町・本部!D330)</f>
        <v>7</v>
      </c>
      <c r="E330" s="47">
        <f>SUM(岩泉町・本部!E330)</f>
        <v>0</v>
      </c>
      <c r="F330" s="47">
        <f>SUM(岩泉町・本部!F330)</f>
        <v>0</v>
      </c>
      <c r="G330" s="47">
        <f>SUM(岩泉町・本部!G330)</f>
        <v>0</v>
      </c>
      <c r="H330" s="47">
        <f>SUM(岩泉町・本部!H330)</f>
        <v>7</v>
      </c>
      <c r="I330" s="47">
        <f>SUM(岩泉町・本部!I330)</f>
        <v>0</v>
      </c>
      <c r="J330" s="47">
        <f>SUM(岩泉町・本部!J330)</f>
        <v>0</v>
      </c>
    </row>
    <row r="331" spans="1:10" ht="22.5" hidden="1" customHeight="1" x14ac:dyDescent="0.15">
      <c r="A331" s="44">
        <v>10</v>
      </c>
      <c r="B331" s="23">
        <v>4</v>
      </c>
      <c r="C331" s="24" t="s">
        <v>5</v>
      </c>
      <c r="D331" s="47">
        <f>SUM(岩泉町・本部!D331)</f>
        <v>7</v>
      </c>
      <c r="E331" s="47">
        <f>SUM(岩泉町・本部!E331)</f>
        <v>0</v>
      </c>
      <c r="F331" s="47">
        <f>SUM(岩泉町・本部!F331)</f>
        <v>0</v>
      </c>
      <c r="G331" s="47">
        <f>SUM(岩泉町・本部!G331)</f>
        <v>0</v>
      </c>
      <c r="H331" s="47">
        <f>SUM(岩泉町・本部!H331)</f>
        <v>7</v>
      </c>
      <c r="I331" s="47">
        <f>SUM(岩泉町・本部!I331)</f>
        <v>0</v>
      </c>
      <c r="J331" s="47">
        <f>SUM(岩泉町・本部!J331)</f>
        <v>0</v>
      </c>
    </row>
    <row r="332" spans="1:10" ht="22.5" hidden="1" customHeight="1" x14ac:dyDescent="0.15">
      <c r="A332" s="44">
        <v>10</v>
      </c>
      <c r="B332" s="44">
        <v>5</v>
      </c>
      <c r="C332" s="59" t="s">
        <v>0</v>
      </c>
      <c r="D332" s="47">
        <f>SUM(岩泉町・本部!D332)</f>
        <v>7</v>
      </c>
      <c r="E332" s="47">
        <f>SUM(岩泉町・本部!E332)</f>
        <v>0</v>
      </c>
      <c r="F332" s="47">
        <f>SUM(岩泉町・本部!F332)</f>
        <v>0</v>
      </c>
      <c r="G332" s="47">
        <f>SUM(岩泉町・本部!G332)</f>
        <v>0</v>
      </c>
      <c r="H332" s="47">
        <f>SUM(岩泉町・本部!H332)</f>
        <v>7</v>
      </c>
      <c r="I332" s="47">
        <f>SUM(岩泉町・本部!I332)</f>
        <v>0</v>
      </c>
      <c r="J332" s="47">
        <f>SUM(岩泉町・本部!J332)</f>
        <v>0</v>
      </c>
    </row>
    <row r="333" spans="1:10" ht="22.5" hidden="1" customHeight="1" x14ac:dyDescent="0.15">
      <c r="A333" s="44">
        <v>10</v>
      </c>
      <c r="B333" s="23">
        <v>6</v>
      </c>
      <c r="C333" s="24" t="s">
        <v>1</v>
      </c>
      <c r="D333" s="47">
        <f>SUM(岩泉町・本部!D333)</f>
        <v>7</v>
      </c>
      <c r="E333" s="47">
        <f>SUM(岩泉町・本部!E333)</f>
        <v>1</v>
      </c>
      <c r="F333" s="47">
        <f>SUM(岩泉町・本部!F333)</f>
        <v>0</v>
      </c>
      <c r="G333" s="47">
        <f>SUM(岩泉町・本部!G333)</f>
        <v>0</v>
      </c>
      <c r="H333" s="47">
        <f>SUM(岩泉町・本部!H333)</f>
        <v>8</v>
      </c>
      <c r="I333" s="47">
        <f>SUM(岩泉町・本部!I333)</f>
        <v>0</v>
      </c>
      <c r="J333" s="47">
        <f>SUM(岩泉町・本部!J333)</f>
        <v>0</v>
      </c>
    </row>
    <row r="334" spans="1:10" ht="22.5" hidden="1" customHeight="1" x14ac:dyDescent="0.15">
      <c r="A334" s="44">
        <v>10</v>
      </c>
      <c r="B334" s="44">
        <v>7</v>
      </c>
      <c r="C334" s="24" t="s">
        <v>73</v>
      </c>
      <c r="D334" s="47">
        <f>SUM(岩泉町・本部!D334)</f>
        <v>8</v>
      </c>
      <c r="E334" s="47">
        <f>SUM(岩泉町・本部!E334)</f>
        <v>0</v>
      </c>
      <c r="F334" s="47">
        <f>SUM(岩泉町・本部!F334)</f>
        <v>0</v>
      </c>
      <c r="G334" s="47">
        <f>SUM(岩泉町・本部!G334)</f>
        <v>0</v>
      </c>
      <c r="H334" s="47">
        <f>SUM(岩泉町・本部!H334)</f>
        <v>8</v>
      </c>
      <c r="I334" s="47">
        <f>SUM(岩泉町・本部!I334)</f>
        <v>6</v>
      </c>
      <c r="J334" s="47">
        <f>SUM(岩泉町・本部!J334)</f>
        <v>0</v>
      </c>
    </row>
    <row r="335" spans="1:10" ht="22.5" hidden="1" customHeight="1" x14ac:dyDescent="0.15">
      <c r="A335" s="44">
        <v>10</v>
      </c>
      <c r="B335" s="23">
        <v>8</v>
      </c>
      <c r="C335" s="24" t="s">
        <v>37</v>
      </c>
      <c r="D335" s="47">
        <f>SUM(岩泉町・本部!D335)</f>
        <v>8</v>
      </c>
      <c r="E335" s="47">
        <f>SUM(岩泉町・本部!E335)</f>
        <v>0</v>
      </c>
      <c r="F335" s="47">
        <f>SUM(岩泉町・本部!F335)</f>
        <v>1</v>
      </c>
      <c r="G335" s="47">
        <f>SUM(岩泉町・本部!G335)</f>
        <v>1</v>
      </c>
      <c r="H335" s="47">
        <f>SUM(岩泉町・本部!H335)</f>
        <v>7</v>
      </c>
      <c r="I335" s="47">
        <f>SUM(岩泉町・本部!I335)</f>
        <v>4</v>
      </c>
      <c r="J335" s="47">
        <f>SUM(岩泉町・本部!J335)</f>
        <v>0</v>
      </c>
    </row>
    <row r="336" spans="1:10" ht="22.5" hidden="1" customHeight="1" x14ac:dyDescent="0.15">
      <c r="A336" s="44">
        <v>10</v>
      </c>
      <c r="B336" s="44">
        <v>9</v>
      </c>
      <c r="C336" s="24" t="s">
        <v>3</v>
      </c>
      <c r="D336" s="47">
        <f>SUM(岩泉町・本部!D336)</f>
        <v>7</v>
      </c>
      <c r="E336" s="47">
        <f>SUM(岩泉町・本部!E336)</f>
        <v>1</v>
      </c>
      <c r="F336" s="47">
        <f>SUM(岩泉町・本部!F336)</f>
        <v>1</v>
      </c>
      <c r="G336" s="47">
        <f>SUM(岩泉町・本部!G336)</f>
        <v>1</v>
      </c>
      <c r="H336" s="47">
        <f>SUM(岩泉町・本部!H336)</f>
        <v>7</v>
      </c>
      <c r="I336" s="47">
        <f>SUM(岩泉町・本部!I336)</f>
        <v>3</v>
      </c>
      <c r="J336" s="47">
        <f>SUM(岩泉町・本部!J336)</f>
        <v>0</v>
      </c>
    </row>
    <row r="337" spans="1:10" ht="22.5" hidden="1" customHeight="1" x14ac:dyDescent="0.15">
      <c r="A337" s="44">
        <v>10</v>
      </c>
      <c r="B337" s="23">
        <v>10</v>
      </c>
      <c r="C337" s="59" t="s">
        <v>74</v>
      </c>
      <c r="D337" s="47">
        <f>SUM(岩泉町・本部!D337)</f>
        <v>7</v>
      </c>
      <c r="E337" s="47">
        <f>SUM(岩泉町・本部!E337)</f>
        <v>0</v>
      </c>
      <c r="F337" s="47">
        <f>SUM(岩泉町・本部!F337)</f>
        <v>0</v>
      </c>
      <c r="G337" s="47">
        <f>SUM(岩泉町・本部!G337)</f>
        <v>0</v>
      </c>
      <c r="H337" s="47">
        <f>SUM(岩泉町・本部!H337)</f>
        <v>7</v>
      </c>
      <c r="I337" s="47">
        <f>SUM(岩泉町・本部!I337)</f>
        <v>0</v>
      </c>
      <c r="J337" s="47">
        <f>SUM(岩泉町・本部!J337)</f>
        <v>0</v>
      </c>
    </row>
    <row r="338" spans="1:10" ht="22.5" hidden="1" customHeight="1" x14ac:dyDescent="0.15">
      <c r="A338" s="44">
        <v>10</v>
      </c>
      <c r="B338" s="44">
        <v>11</v>
      </c>
      <c r="C338" s="24" t="s">
        <v>5</v>
      </c>
      <c r="D338" s="47">
        <f>SUM(岩泉町・本部!D338)</f>
        <v>7</v>
      </c>
      <c r="E338" s="47">
        <f>SUM(岩泉町・本部!E338)</f>
        <v>0</v>
      </c>
      <c r="F338" s="47">
        <f>SUM(岩泉町・本部!F338)</f>
        <v>0</v>
      </c>
      <c r="G338" s="47">
        <f>SUM(岩泉町・本部!G338)</f>
        <v>0</v>
      </c>
      <c r="H338" s="47">
        <f>SUM(岩泉町・本部!H338)</f>
        <v>7</v>
      </c>
      <c r="I338" s="47">
        <f>SUM(岩泉町・本部!I338)</f>
        <v>0</v>
      </c>
      <c r="J338" s="47">
        <f>SUM(岩泉町・本部!J338)</f>
        <v>0</v>
      </c>
    </row>
    <row r="339" spans="1:10" ht="22.5" hidden="1" customHeight="1" x14ac:dyDescent="0.15">
      <c r="A339" s="44">
        <v>10</v>
      </c>
      <c r="B339" s="23">
        <v>12</v>
      </c>
      <c r="C339" s="59" t="s">
        <v>0</v>
      </c>
      <c r="D339" s="47">
        <f>SUM(岩泉町・本部!D339)</f>
        <v>7</v>
      </c>
      <c r="E339" s="47">
        <f>SUM(岩泉町・本部!E339)</f>
        <v>0</v>
      </c>
      <c r="F339" s="47">
        <f>SUM(岩泉町・本部!F339)</f>
        <v>0</v>
      </c>
      <c r="G339" s="47">
        <f>SUM(岩泉町・本部!G339)</f>
        <v>0</v>
      </c>
      <c r="H339" s="47">
        <f>SUM(岩泉町・本部!H339)</f>
        <v>7</v>
      </c>
      <c r="I339" s="47">
        <f>SUM(岩泉町・本部!I339)</f>
        <v>0</v>
      </c>
      <c r="J339" s="47">
        <f>SUM(岩泉町・本部!J339)</f>
        <v>0</v>
      </c>
    </row>
    <row r="340" spans="1:10" ht="22.5" hidden="1" customHeight="1" x14ac:dyDescent="0.15">
      <c r="A340" s="44">
        <v>10</v>
      </c>
      <c r="B340" s="44">
        <v>13</v>
      </c>
      <c r="C340" s="24" t="s">
        <v>1</v>
      </c>
      <c r="D340" s="47">
        <f>SUM(岩泉町・本部!D340)</f>
        <v>7</v>
      </c>
      <c r="E340" s="47">
        <f>SUM(岩泉町・本部!E340)</f>
        <v>0</v>
      </c>
      <c r="F340" s="47">
        <f>SUM(岩泉町・本部!F340)</f>
        <v>0</v>
      </c>
      <c r="G340" s="47">
        <f>SUM(岩泉町・本部!G340)</f>
        <v>0</v>
      </c>
      <c r="H340" s="47">
        <f>SUM(岩泉町・本部!H340)</f>
        <v>7</v>
      </c>
      <c r="I340" s="47">
        <f>SUM(岩泉町・本部!I340)</f>
        <v>0</v>
      </c>
      <c r="J340" s="47">
        <f>SUM(岩泉町・本部!J340)</f>
        <v>0</v>
      </c>
    </row>
    <row r="341" spans="1:10" ht="22.5" hidden="1" customHeight="1" x14ac:dyDescent="0.15">
      <c r="A341" s="44">
        <v>10</v>
      </c>
      <c r="B341" s="23">
        <v>14</v>
      </c>
      <c r="C341" s="24" t="s">
        <v>73</v>
      </c>
      <c r="D341" s="47">
        <f>SUM(岩泉町・本部!D341)</f>
        <v>7</v>
      </c>
      <c r="E341" s="47">
        <f>SUM(岩泉町・本部!E341)</f>
        <v>0</v>
      </c>
      <c r="F341" s="47">
        <f>SUM(岩泉町・本部!F341)</f>
        <v>0</v>
      </c>
      <c r="G341" s="47">
        <f>SUM(岩泉町・本部!G341)</f>
        <v>0</v>
      </c>
      <c r="H341" s="47">
        <f>SUM(岩泉町・本部!H341)</f>
        <v>7</v>
      </c>
      <c r="I341" s="47">
        <f>SUM(岩泉町・本部!I341)</f>
        <v>0</v>
      </c>
      <c r="J341" s="47">
        <f>SUM(岩泉町・本部!J341)</f>
        <v>0</v>
      </c>
    </row>
    <row r="342" spans="1:10" ht="22.5" hidden="1" customHeight="1" x14ac:dyDescent="0.15">
      <c r="A342" s="44">
        <v>10</v>
      </c>
      <c r="B342" s="44">
        <v>15</v>
      </c>
      <c r="C342" s="59" t="s">
        <v>37</v>
      </c>
      <c r="D342" s="47">
        <f>SUM(岩泉町・本部!D342)</f>
        <v>7</v>
      </c>
      <c r="E342" s="47">
        <f>SUM(岩泉町・本部!E342)</f>
        <v>0</v>
      </c>
      <c r="F342" s="47">
        <f>SUM(岩泉町・本部!F342)</f>
        <v>2</v>
      </c>
      <c r="G342" s="47">
        <f>SUM(岩泉町・本部!G342)</f>
        <v>2</v>
      </c>
      <c r="H342" s="47">
        <f>SUM(岩泉町・本部!H342)</f>
        <v>5</v>
      </c>
      <c r="I342" s="47">
        <f>SUM(岩泉町・本部!I342)</f>
        <v>5</v>
      </c>
      <c r="J342" s="47">
        <f>SUM(岩泉町・本部!J342)</f>
        <v>0</v>
      </c>
    </row>
    <row r="343" spans="1:10" ht="22.5" hidden="1" customHeight="1" x14ac:dyDescent="0.15">
      <c r="A343" s="44">
        <v>10</v>
      </c>
      <c r="B343" s="23">
        <v>16</v>
      </c>
      <c r="C343" s="24" t="s">
        <v>102</v>
      </c>
      <c r="D343" s="47">
        <f>SUM(岩泉町・本部!D343)</f>
        <v>5</v>
      </c>
      <c r="E343" s="47">
        <f>SUM(岩泉町・本部!E343)</f>
        <v>0</v>
      </c>
      <c r="F343" s="47">
        <f>SUM(岩泉町・本部!F343)</f>
        <v>0</v>
      </c>
      <c r="G343" s="47">
        <f>SUM(岩泉町・本部!G343)</f>
        <v>0</v>
      </c>
      <c r="H343" s="47">
        <f>SUM(岩泉町・本部!H343)</f>
        <v>5</v>
      </c>
      <c r="I343" s="47">
        <f>SUM(岩泉町・本部!I343)</f>
        <v>0</v>
      </c>
      <c r="J343" s="47">
        <f>SUM(岩泉町・本部!J343)</f>
        <v>0</v>
      </c>
    </row>
    <row r="344" spans="1:10" ht="22.5" hidden="1" customHeight="1" x14ac:dyDescent="0.15">
      <c r="A344" s="44">
        <v>10</v>
      </c>
      <c r="B344" s="44">
        <v>17</v>
      </c>
      <c r="C344" s="59" t="s">
        <v>74</v>
      </c>
      <c r="D344" s="47">
        <f>SUM(岩泉町・本部!D344)</f>
        <v>5</v>
      </c>
      <c r="E344" s="47">
        <f>SUM(岩泉町・本部!E344)</f>
        <v>0</v>
      </c>
      <c r="F344" s="47">
        <f>SUM(岩泉町・本部!F344)</f>
        <v>0</v>
      </c>
      <c r="G344" s="47">
        <f>SUM(岩泉町・本部!G344)</f>
        <v>0</v>
      </c>
      <c r="H344" s="47">
        <f>SUM(岩泉町・本部!H344)</f>
        <v>5</v>
      </c>
      <c r="I344" s="47">
        <f>SUM(岩泉町・本部!I344)</f>
        <v>0</v>
      </c>
      <c r="J344" s="47">
        <f>SUM(岩泉町・本部!J344)</f>
        <v>0</v>
      </c>
    </row>
    <row r="345" spans="1:10" ht="22.5" hidden="1" customHeight="1" x14ac:dyDescent="0.15">
      <c r="A345" s="44">
        <v>10</v>
      </c>
      <c r="B345" s="23">
        <v>18</v>
      </c>
      <c r="C345" s="24" t="s">
        <v>5</v>
      </c>
      <c r="D345" s="47">
        <f>SUM(岩泉町・本部!D345)</f>
        <v>5</v>
      </c>
      <c r="E345" s="47">
        <f>SUM(岩泉町・本部!E345)</f>
        <v>0</v>
      </c>
      <c r="F345" s="47">
        <f>SUM(岩泉町・本部!F345)</f>
        <v>0</v>
      </c>
      <c r="G345" s="47">
        <f>SUM(岩泉町・本部!G345)</f>
        <v>0</v>
      </c>
      <c r="H345" s="47">
        <f>SUM(岩泉町・本部!H345)</f>
        <v>5</v>
      </c>
      <c r="I345" s="47">
        <f>SUM(岩泉町・本部!I345)</f>
        <v>0</v>
      </c>
      <c r="J345" s="47">
        <f>SUM(岩泉町・本部!J345)</f>
        <v>0</v>
      </c>
    </row>
    <row r="346" spans="1:10" ht="22.5" hidden="1" customHeight="1" x14ac:dyDescent="0.15">
      <c r="A346" s="44">
        <v>10</v>
      </c>
      <c r="B346" s="44">
        <v>19</v>
      </c>
      <c r="C346" s="59" t="s">
        <v>0</v>
      </c>
      <c r="D346" s="47">
        <f>SUM(岩泉町・本部!D346)</f>
        <v>5</v>
      </c>
      <c r="E346" s="47">
        <f>SUM(岩泉町・本部!E346)</f>
        <v>0</v>
      </c>
      <c r="F346" s="47">
        <f>SUM(岩泉町・本部!F346)</f>
        <v>0</v>
      </c>
      <c r="G346" s="47">
        <f>SUM(岩泉町・本部!G346)</f>
        <v>0</v>
      </c>
      <c r="H346" s="47">
        <f>SUM(岩泉町・本部!H346)</f>
        <v>5</v>
      </c>
      <c r="I346" s="47">
        <f>SUM(岩泉町・本部!I346)</f>
        <v>0</v>
      </c>
      <c r="J346" s="47">
        <f>SUM(岩泉町・本部!J346)</f>
        <v>0</v>
      </c>
    </row>
    <row r="347" spans="1:10" ht="22.5" hidden="1" customHeight="1" x14ac:dyDescent="0.15">
      <c r="A347" s="44">
        <v>10</v>
      </c>
      <c r="B347" s="23">
        <v>20</v>
      </c>
      <c r="C347" s="24" t="s">
        <v>1</v>
      </c>
      <c r="D347" s="47">
        <f>SUM(岩泉町・本部!D347)</f>
        <v>5</v>
      </c>
      <c r="E347" s="47">
        <f>SUM(岩泉町・本部!E347)</f>
        <v>0</v>
      </c>
      <c r="F347" s="47">
        <f>SUM(岩泉町・本部!F347)</f>
        <v>0</v>
      </c>
      <c r="G347" s="47">
        <f>SUM(岩泉町・本部!G347)</f>
        <v>0</v>
      </c>
      <c r="H347" s="47">
        <f>SUM(岩泉町・本部!H347)</f>
        <v>5</v>
      </c>
      <c r="I347" s="47">
        <f>SUM(岩泉町・本部!I347)</f>
        <v>0</v>
      </c>
      <c r="J347" s="47">
        <f>SUM(岩泉町・本部!J347)</f>
        <v>0</v>
      </c>
    </row>
    <row r="348" spans="1:10" ht="22.5" hidden="1" customHeight="1" x14ac:dyDescent="0.15">
      <c r="A348" s="44">
        <v>10</v>
      </c>
      <c r="B348" s="44">
        <v>21</v>
      </c>
      <c r="C348" s="24" t="s">
        <v>73</v>
      </c>
      <c r="D348" s="47">
        <f>SUM(岩泉町・本部!D348)</f>
        <v>5</v>
      </c>
      <c r="E348" s="47">
        <f>SUM(岩泉町・本部!E348)</f>
        <v>0</v>
      </c>
      <c r="F348" s="47">
        <f>SUM(岩泉町・本部!F348)</f>
        <v>0</v>
      </c>
      <c r="G348" s="47">
        <f>SUM(岩泉町・本部!G348)</f>
        <v>0</v>
      </c>
      <c r="H348" s="47">
        <f>SUM(岩泉町・本部!H348)</f>
        <v>5</v>
      </c>
      <c r="I348" s="47">
        <f>SUM(岩泉町・本部!I348)</f>
        <v>0</v>
      </c>
      <c r="J348" s="47">
        <f>SUM(岩泉町・本部!J348)</f>
        <v>0</v>
      </c>
    </row>
    <row r="349" spans="1:10" ht="22.5" hidden="1" customHeight="1" x14ac:dyDescent="0.15">
      <c r="A349" s="44">
        <v>10</v>
      </c>
      <c r="B349" s="23">
        <v>22</v>
      </c>
      <c r="C349" s="59" t="s">
        <v>37</v>
      </c>
      <c r="D349" s="47">
        <f>SUM(岩泉町・本部!D349)</f>
        <v>5</v>
      </c>
      <c r="E349" s="47">
        <f>SUM(岩泉町・本部!E349)</f>
        <v>0</v>
      </c>
      <c r="F349" s="47">
        <f>SUM(岩泉町・本部!F349)</f>
        <v>0</v>
      </c>
      <c r="G349" s="47">
        <f>SUM(岩泉町・本部!G349)</f>
        <v>0</v>
      </c>
      <c r="H349" s="47">
        <f>SUM(岩泉町・本部!H349)</f>
        <v>5</v>
      </c>
      <c r="I349" s="47">
        <f>SUM(岩泉町・本部!I349)</f>
        <v>0</v>
      </c>
      <c r="J349" s="47">
        <f>SUM(岩泉町・本部!J349)</f>
        <v>0</v>
      </c>
    </row>
    <row r="350" spans="1:10" ht="22.5" hidden="1" customHeight="1" x14ac:dyDescent="0.15">
      <c r="A350" s="44">
        <v>10</v>
      </c>
      <c r="B350" s="44">
        <v>23</v>
      </c>
      <c r="C350" s="24" t="s">
        <v>102</v>
      </c>
      <c r="D350" s="47">
        <f>SUM(岩泉町・本部!D350)</f>
        <v>5</v>
      </c>
      <c r="E350" s="47">
        <f>SUM(岩泉町・本部!E350)</f>
        <v>0</v>
      </c>
      <c r="F350" s="47">
        <f>SUM(岩泉町・本部!F350)</f>
        <v>0</v>
      </c>
      <c r="G350" s="47">
        <f>SUM(岩泉町・本部!G350)</f>
        <v>0</v>
      </c>
      <c r="H350" s="47">
        <f>SUM(岩泉町・本部!H350)</f>
        <v>5</v>
      </c>
      <c r="I350" s="47">
        <f>SUM(岩泉町・本部!I350)</f>
        <v>0</v>
      </c>
      <c r="J350" s="47">
        <f>SUM(岩泉町・本部!J350)</f>
        <v>0</v>
      </c>
    </row>
    <row r="351" spans="1:10" ht="22.5" hidden="1" customHeight="1" x14ac:dyDescent="0.15">
      <c r="A351" s="44">
        <v>10</v>
      </c>
      <c r="B351" s="23">
        <v>24</v>
      </c>
      <c r="C351" s="59" t="s">
        <v>74</v>
      </c>
      <c r="D351" s="47">
        <f>SUM(岩泉町・本部!D351)</f>
        <v>5</v>
      </c>
      <c r="E351" s="47">
        <f>SUM(岩泉町・本部!E351)</f>
        <v>0</v>
      </c>
      <c r="F351" s="47">
        <f>SUM(岩泉町・本部!F351)</f>
        <v>0</v>
      </c>
      <c r="G351" s="47">
        <f>SUM(岩泉町・本部!G351)</f>
        <v>0</v>
      </c>
      <c r="H351" s="47">
        <f>SUM(岩泉町・本部!H351)</f>
        <v>5</v>
      </c>
      <c r="I351" s="47">
        <f>SUM(岩泉町・本部!I351)</f>
        <v>0</v>
      </c>
      <c r="J351" s="47">
        <f>SUM(岩泉町・本部!J351)</f>
        <v>0</v>
      </c>
    </row>
    <row r="352" spans="1:10" ht="22.5" hidden="1" customHeight="1" x14ac:dyDescent="0.15">
      <c r="A352" s="44">
        <v>10</v>
      </c>
      <c r="B352" s="44">
        <v>25</v>
      </c>
      <c r="C352" s="24" t="s">
        <v>5</v>
      </c>
      <c r="D352" s="47">
        <f>SUM(岩泉町・本部!D352)</f>
        <v>5</v>
      </c>
      <c r="E352" s="47">
        <f>SUM(岩泉町・本部!E352)</f>
        <v>0</v>
      </c>
      <c r="F352" s="47">
        <f>SUM(岩泉町・本部!F352)</f>
        <v>0</v>
      </c>
      <c r="G352" s="47">
        <f>SUM(岩泉町・本部!G352)</f>
        <v>0</v>
      </c>
      <c r="H352" s="47">
        <f>SUM(岩泉町・本部!H352)</f>
        <v>5</v>
      </c>
      <c r="I352" s="47">
        <f>SUM(岩泉町・本部!I352)</f>
        <v>0</v>
      </c>
      <c r="J352" s="47">
        <f>SUM(岩泉町・本部!J352)</f>
        <v>0</v>
      </c>
    </row>
    <row r="353" spans="1:10" ht="22.5" hidden="1" customHeight="1" x14ac:dyDescent="0.15">
      <c r="A353" s="44">
        <v>10</v>
      </c>
      <c r="B353" s="23">
        <v>26</v>
      </c>
      <c r="C353" s="59" t="s">
        <v>0</v>
      </c>
      <c r="D353" s="47">
        <f>SUM(岩泉町・本部!D353)</f>
        <v>5</v>
      </c>
      <c r="E353" s="47">
        <f>SUM(岩泉町・本部!E353)</f>
        <v>0</v>
      </c>
      <c r="F353" s="47">
        <f>SUM(岩泉町・本部!F353)</f>
        <v>0</v>
      </c>
      <c r="G353" s="47">
        <f>SUM(岩泉町・本部!G353)</f>
        <v>0</v>
      </c>
      <c r="H353" s="47">
        <f>SUM(岩泉町・本部!H353)</f>
        <v>5</v>
      </c>
      <c r="I353" s="47">
        <f>SUM(岩泉町・本部!I353)</f>
        <v>0</v>
      </c>
      <c r="J353" s="47">
        <f>SUM(岩泉町・本部!J353)</f>
        <v>0</v>
      </c>
    </row>
    <row r="354" spans="1:10" ht="22.5" hidden="1" customHeight="1" x14ac:dyDescent="0.15">
      <c r="A354" s="44">
        <v>10</v>
      </c>
      <c r="B354" s="44">
        <v>27</v>
      </c>
      <c r="C354" s="24" t="s">
        <v>1</v>
      </c>
      <c r="D354" s="47">
        <f>SUM(岩泉町・本部!D354)</f>
        <v>5</v>
      </c>
      <c r="E354" s="47">
        <f>SUM(岩泉町・本部!E354)</f>
        <v>0</v>
      </c>
      <c r="F354" s="47">
        <f>SUM(岩泉町・本部!F354)</f>
        <v>0</v>
      </c>
      <c r="G354" s="47">
        <f>SUM(岩泉町・本部!G354)</f>
        <v>0</v>
      </c>
      <c r="H354" s="47">
        <f>SUM(岩泉町・本部!H354)</f>
        <v>5</v>
      </c>
      <c r="I354" s="47">
        <f>SUM(岩泉町・本部!I354)</f>
        <v>0</v>
      </c>
      <c r="J354" s="47">
        <f>SUM(岩泉町・本部!J354)</f>
        <v>0</v>
      </c>
    </row>
    <row r="355" spans="1:10" ht="22.5" hidden="1" customHeight="1" x14ac:dyDescent="0.15">
      <c r="A355" s="44">
        <v>10</v>
      </c>
      <c r="B355" s="23">
        <v>28</v>
      </c>
      <c r="C355" s="24" t="s">
        <v>73</v>
      </c>
      <c r="D355" s="47">
        <f>SUM(岩泉町・本部!D355)</f>
        <v>5</v>
      </c>
      <c r="E355" s="47">
        <f>SUM(岩泉町・本部!E355)</f>
        <v>0</v>
      </c>
      <c r="F355" s="47">
        <f>SUM(岩泉町・本部!F355)</f>
        <v>0</v>
      </c>
      <c r="G355" s="47">
        <f>SUM(岩泉町・本部!G355)</f>
        <v>0</v>
      </c>
      <c r="H355" s="47">
        <f>SUM(岩泉町・本部!H355)</f>
        <v>5</v>
      </c>
      <c r="I355" s="47">
        <f>SUM(岩泉町・本部!I355)</f>
        <v>0</v>
      </c>
      <c r="J355" s="47">
        <f>SUM(岩泉町・本部!J355)</f>
        <v>0</v>
      </c>
    </row>
    <row r="356" spans="1:10" ht="22.5" hidden="1" customHeight="1" x14ac:dyDescent="0.15">
      <c r="A356" s="44">
        <v>10</v>
      </c>
      <c r="B356" s="44">
        <v>29</v>
      </c>
      <c r="C356" s="59" t="s">
        <v>37</v>
      </c>
      <c r="D356" s="47">
        <f>SUM(岩泉町・本部!D356)</f>
        <v>5</v>
      </c>
      <c r="E356" s="47">
        <f>SUM(岩泉町・本部!E356)</f>
        <v>0</v>
      </c>
      <c r="F356" s="47">
        <f>SUM(岩泉町・本部!F356)</f>
        <v>1</v>
      </c>
      <c r="G356" s="47">
        <f>SUM(岩泉町・本部!G356)</f>
        <v>1</v>
      </c>
      <c r="H356" s="47">
        <f>SUM(岩泉町・本部!H356)</f>
        <v>4</v>
      </c>
      <c r="I356" s="47">
        <f>SUM(岩泉町・本部!I356)</f>
        <v>5</v>
      </c>
      <c r="J356" s="47">
        <f>SUM(岩泉町・本部!J356)</f>
        <v>0</v>
      </c>
    </row>
    <row r="357" spans="1:10" ht="22.5" hidden="1" customHeight="1" x14ac:dyDescent="0.15">
      <c r="A357" s="44">
        <v>10</v>
      </c>
      <c r="B357" s="23">
        <v>30</v>
      </c>
      <c r="C357" s="24" t="s">
        <v>102</v>
      </c>
      <c r="D357" s="47">
        <f>SUM(岩泉町・本部!D357)</f>
        <v>4</v>
      </c>
      <c r="E357" s="47">
        <f>SUM(岩泉町・本部!E357)</f>
        <v>0</v>
      </c>
      <c r="F357" s="47">
        <f>SUM(岩泉町・本部!F357)</f>
        <v>0</v>
      </c>
      <c r="G357" s="47">
        <f>SUM(岩泉町・本部!G357)</f>
        <v>0</v>
      </c>
      <c r="H357" s="47">
        <f>SUM(岩泉町・本部!H357)</f>
        <v>4</v>
      </c>
      <c r="I357" s="47">
        <f>SUM(岩泉町・本部!I357)</f>
        <v>0</v>
      </c>
      <c r="J357" s="47">
        <f>SUM(岩泉町・本部!J357)</f>
        <v>0</v>
      </c>
    </row>
    <row r="358" spans="1:10" ht="22.5" hidden="1" customHeight="1" x14ac:dyDescent="0.15">
      <c r="A358" s="44">
        <v>10</v>
      </c>
      <c r="B358" s="23">
        <v>31</v>
      </c>
      <c r="C358" s="59" t="s">
        <v>74</v>
      </c>
      <c r="D358" s="47">
        <f>SUM(岩泉町・本部!D358)</f>
        <v>4</v>
      </c>
      <c r="E358" s="47">
        <f>SUM(岩泉町・本部!E358)</f>
        <v>0</v>
      </c>
      <c r="F358" s="47">
        <f>SUM(岩泉町・本部!F358)</f>
        <v>0</v>
      </c>
      <c r="G358" s="47">
        <f>SUM(岩泉町・本部!G358)</f>
        <v>0</v>
      </c>
      <c r="H358" s="47">
        <f>SUM(岩泉町・本部!H358)</f>
        <v>4</v>
      </c>
      <c r="I358" s="47">
        <f>SUM(岩泉町・本部!I358)</f>
        <v>0</v>
      </c>
      <c r="J358" s="47">
        <f>SUM(岩泉町・本部!J358)</f>
        <v>0</v>
      </c>
    </row>
    <row r="359" spans="1:10" ht="22.5" customHeight="1" x14ac:dyDescent="0.15">
      <c r="A359" s="142" t="s">
        <v>85</v>
      </c>
      <c r="B359" s="143"/>
      <c r="C359" s="144"/>
      <c r="D359" s="66"/>
      <c r="E359" s="32">
        <f>SUM(E328:E358)</f>
        <v>2</v>
      </c>
      <c r="F359" s="62"/>
      <c r="G359" s="32">
        <f>SUM(G328:G358)</f>
        <v>5</v>
      </c>
      <c r="H359" s="62"/>
      <c r="I359" s="32">
        <f>SUM(I328:I358)</f>
        <v>27</v>
      </c>
      <c r="J359" s="63"/>
    </row>
    <row r="360" spans="1:10" ht="22.5" customHeight="1" x14ac:dyDescent="0.15">
      <c r="A360" s="44">
        <v>11</v>
      </c>
      <c r="B360" s="23">
        <v>1</v>
      </c>
      <c r="C360" s="24" t="s">
        <v>5</v>
      </c>
      <c r="D360" s="47">
        <f>SUM(岩泉町・本部!D360)</f>
        <v>4</v>
      </c>
      <c r="E360" s="47">
        <f>SUM(岩泉町・本部!E360)</f>
        <v>0</v>
      </c>
      <c r="F360" s="47">
        <f>SUM(岩泉町・本部!F360)</f>
        <v>0</v>
      </c>
      <c r="G360" s="47">
        <f>SUM(岩泉町・本部!G360)</f>
        <v>0</v>
      </c>
      <c r="H360" s="47">
        <f>SUM(岩泉町・本部!H360)</f>
        <v>4</v>
      </c>
      <c r="I360" s="47">
        <f>SUM(岩泉町・本部!I360)</f>
        <v>0</v>
      </c>
      <c r="J360" s="47">
        <f>SUM(岩泉町・本部!J360)</f>
        <v>0</v>
      </c>
    </row>
    <row r="361" spans="1:10" ht="22.5" customHeight="1" x14ac:dyDescent="0.15">
      <c r="A361" s="44">
        <v>11</v>
      </c>
      <c r="B361" s="44">
        <v>2</v>
      </c>
      <c r="C361" s="59" t="s">
        <v>0</v>
      </c>
      <c r="D361" s="47">
        <f>SUM(岩泉町・本部!D361)</f>
        <v>4</v>
      </c>
      <c r="E361" s="47">
        <f>SUM(岩泉町・本部!E361)</f>
        <v>0</v>
      </c>
      <c r="F361" s="47">
        <f>SUM(岩泉町・本部!F361)</f>
        <v>0</v>
      </c>
      <c r="G361" s="47">
        <f>SUM(岩泉町・本部!G361)</f>
        <v>0</v>
      </c>
      <c r="H361" s="47">
        <f>SUM(岩泉町・本部!H361)</f>
        <v>4</v>
      </c>
      <c r="I361" s="47">
        <f>SUM(岩泉町・本部!I361)</f>
        <v>0</v>
      </c>
      <c r="J361" s="47">
        <f>SUM(岩泉町・本部!J361)</f>
        <v>0</v>
      </c>
    </row>
    <row r="362" spans="1:10" ht="22.5" customHeight="1" x14ac:dyDescent="0.15">
      <c r="A362" s="44">
        <v>11</v>
      </c>
      <c r="B362" s="23">
        <v>3</v>
      </c>
      <c r="C362" s="24" t="s">
        <v>1</v>
      </c>
      <c r="D362" s="47">
        <f>SUM(岩泉町・本部!D362)</f>
        <v>4</v>
      </c>
      <c r="E362" s="47">
        <f>SUM(岩泉町・本部!E362)</f>
        <v>0</v>
      </c>
      <c r="F362" s="47">
        <f>SUM(岩泉町・本部!F362)</f>
        <v>0</v>
      </c>
      <c r="G362" s="47">
        <f>SUM(岩泉町・本部!G362)</f>
        <v>0</v>
      </c>
      <c r="H362" s="47">
        <f>SUM(岩泉町・本部!H362)</f>
        <v>4</v>
      </c>
      <c r="I362" s="47">
        <f>SUM(岩泉町・本部!I362)</f>
        <v>0</v>
      </c>
      <c r="J362" s="47">
        <f>SUM(岩泉町・本部!J362)</f>
        <v>0</v>
      </c>
    </row>
    <row r="363" spans="1:10" ht="22.5" customHeight="1" x14ac:dyDescent="0.15">
      <c r="A363" s="44">
        <v>11</v>
      </c>
      <c r="B363" s="44">
        <v>4</v>
      </c>
      <c r="C363" s="24" t="s">
        <v>73</v>
      </c>
      <c r="D363" s="47">
        <f>SUM(岩泉町・本部!D363)</f>
        <v>4</v>
      </c>
      <c r="E363" s="47">
        <f>SUM(岩泉町・本部!E363)</f>
        <v>0</v>
      </c>
      <c r="F363" s="47">
        <f>SUM(岩泉町・本部!F363)</f>
        <v>1</v>
      </c>
      <c r="G363" s="47">
        <f>SUM(岩泉町・本部!G363)</f>
        <v>1</v>
      </c>
      <c r="H363" s="47">
        <f>SUM(岩泉町・本部!H363)</f>
        <v>3</v>
      </c>
      <c r="I363" s="47">
        <f>SUM(岩泉町・本部!I363)</f>
        <v>9</v>
      </c>
      <c r="J363" s="47">
        <f>SUM(岩泉町・本部!J363)</f>
        <v>0</v>
      </c>
    </row>
    <row r="364" spans="1:10" ht="22.5" customHeight="1" x14ac:dyDescent="0.15">
      <c r="A364" s="44">
        <v>11</v>
      </c>
      <c r="B364" s="44">
        <v>5</v>
      </c>
      <c r="C364" s="24" t="s">
        <v>37</v>
      </c>
      <c r="D364" s="47">
        <f>SUM(岩泉町・本部!D364)</f>
        <v>3</v>
      </c>
      <c r="E364" s="47">
        <f>SUM(岩泉町・本部!E364)</f>
        <v>0</v>
      </c>
      <c r="F364" s="47">
        <f>SUM(岩泉町・本部!F364)</f>
        <v>1</v>
      </c>
      <c r="G364" s="47">
        <f>SUM(岩泉町・本部!G364)</f>
        <v>1</v>
      </c>
      <c r="H364" s="47">
        <f>SUM(岩泉町・本部!H364)</f>
        <v>2</v>
      </c>
      <c r="I364" s="47">
        <f>SUM(岩泉町・本部!I364)</f>
        <v>7</v>
      </c>
      <c r="J364" s="47">
        <f>SUM(岩泉町・本部!J364)</f>
        <v>0</v>
      </c>
    </row>
    <row r="365" spans="1:10" ht="22.5" customHeight="1" x14ac:dyDescent="0.15">
      <c r="A365" s="44">
        <v>11</v>
      </c>
      <c r="B365" s="23">
        <v>6</v>
      </c>
      <c r="C365" s="24" t="s">
        <v>3</v>
      </c>
      <c r="D365" s="47">
        <f>SUM(岩泉町・本部!D365)</f>
        <v>2</v>
      </c>
      <c r="E365" s="47">
        <f>SUM(岩泉町・本部!E365)</f>
        <v>0</v>
      </c>
      <c r="F365" s="47">
        <f>SUM(岩泉町・本部!F365)</f>
        <v>1</v>
      </c>
      <c r="G365" s="47">
        <f>SUM(岩泉町・本部!G365)</f>
        <v>1</v>
      </c>
      <c r="H365" s="47">
        <f>SUM(岩泉町・本部!H365)</f>
        <v>1</v>
      </c>
      <c r="I365" s="47">
        <f>SUM(岩泉町・本部!I365)</f>
        <v>0</v>
      </c>
      <c r="J365" s="47">
        <f>SUM(岩泉町・本部!J365)</f>
        <v>0</v>
      </c>
    </row>
    <row r="366" spans="1:10" ht="22.5" customHeight="1" x14ac:dyDescent="0.15">
      <c r="A366" s="44">
        <v>11</v>
      </c>
      <c r="B366" s="44">
        <v>7</v>
      </c>
      <c r="C366" s="59" t="s">
        <v>74</v>
      </c>
      <c r="D366" s="47">
        <f>SUM(岩泉町・本部!D366)</f>
        <v>1</v>
      </c>
      <c r="E366" s="47">
        <f>SUM(岩泉町・本部!E366)</f>
        <v>0</v>
      </c>
      <c r="F366" s="47">
        <f>SUM(岩泉町・本部!F366)</f>
        <v>1</v>
      </c>
      <c r="G366" s="47">
        <f>SUM(岩泉町・本部!G366)</f>
        <v>1</v>
      </c>
      <c r="H366" s="47">
        <f>SUM(岩泉町・本部!H366)</f>
        <v>0</v>
      </c>
      <c r="I366" s="47">
        <f>SUM(岩泉町・本部!I366)</f>
        <v>3</v>
      </c>
      <c r="J366" s="47">
        <f>SUM(岩泉町・本部!J366)</f>
        <v>0</v>
      </c>
    </row>
    <row r="367" spans="1:10" ht="22.5" customHeight="1" x14ac:dyDescent="0.15">
      <c r="A367" s="44">
        <v>11</v>
      </c>
      <c r="B367" s="23">
        <v>8</v>
      </c>
      <c r="C367" s="24" t="s">
        <v>5</v>
      </c>
      <c r="D367" s="47">
        <f>SUM(岩泉町・本部!D367)</f>
        <v>0</v>
      </c>
      <c r="E367" s="47">
        <f>SUM(岩泉町・本部!E367)</f>
        <v>0</v>
      </c>
      <c r="F367" s="47">
        <f>SUM(岩泉町・本部!F367)</f>
        <v>0</v>
      </c>
      <c r="G367" s="47">
        <f>SUM(岩泉町・本部!G367)</f>
        <v>0</v>
      </c>
      <c r="H367" s="47">
        <f>SUM(岩泉町・本部!H367)</f>
        <v>0</v>
      </c>
      <c r="I367" s="47">
        <f>SUM(岩泉町・本部!I367)</f>
        <v>0</v>
      </c>
      <c r="J367" s="47">
        <f>SUM(岩泉町・本部!J367)</f>
        <v>0</v>
      </c>
    </row>
    <row r="368" spans="1:10" ht="22.5" customHeight="1" x14ac:dyDescent="0.15">
      <c r="A368" s="44">
        <v>11</v>
      </c>
      <c r="B368" s="44">
        <v>9</v>
      </c>
      <c r="C368" s="59" t="s">
        <v>0</v>
      </c>
      <c r="D368" s="47">
        <f>SUM(岩泉町・本部!D368)</f>
        <v>0</v>
      </c>
      <c r="E368" s="47">
        <f>SUM(岩泉町・本部!E368)</f>
        <v>0</v>
      </c>
      <c r="F368" s="47">
        <f>SUM(岩泉町・本部!F368)</f>
        <v>0</v>
      </c>
      <c r="G368" s="47">
        <f>SUM(岩泉町・本部!G368)</f>
        <v>0</v>
      </c>
      <c r="H368" s="47">
        <f>SUM(岩泉町・本部!H368)</f>
        <v>0</v>
      </c>
      <c r="I368" s="47">
        <f>SUM(岩泉町・本部!I368)</f>
        <v>0</v>
      </c>
      <c r="J368" s="47">
        <f>SUM(岩泉町・本部!J368)</f>
        <v>0</v>
      </c>
    </row>
    <row r="369" spans="1:11" ht="22.5" customHeight="1" x14ac:dyDescent="0.15">
      <c r="A369" s="44">
        <v>11</v>
      </c>
      <c r="B369" s="44">
        <v>10</v>
      </c>
      <c r="C369" s="24" t="s">
        <v>1</v>
      </c>
      <c r="D369" s="47">
        <f>SUM(岩泉町・本部!D369)</f>
        <v>0</v>
      </c>
      <c r="E369" s="47">
        <f>SUM(岩泉町・本部!E369)</f>
        <v>1</v>
      </c>
      <c r="F369" s="47">
        <f>SUM(岩泉町・本部!F369)</f>
        <v>0</v>
      </c>
      <c r="G369" s="47">
        <f>SUM(岩泉町・本部!G369)</f>
        <v>0</v>
      </c>
      <c r="H369" s="47">
        <f>SUM(岩泉町・本部!H369)</f>
        <v>1</v>
      </c>
      <c r="I369" s="47">
        <f>SUM(岩泉町・本部!I369)</f>
        <v>0</v>
      </c>
      <c r="J369" s="47">
        <f>SUM(岩泉町・本部!J369)</f>
        <v>0</v>
      </c>
    </row>
    <row r="370" spans="1:11" ht="22.5" customHeight="1" x14ac:dyDescent="0.15">
      <c r="A370" s="44">
        <v>11</v>
      </c>
      <c r="B370" s="23">
        <v>11</v>
      </c>
      <c r="C370" s="24" t="s">
        <v>73</v>
      </c>
      <c r="D370" s="47">
        <f>SUM(岩泉町・本部!D370)</f>
        <v>1</v>
      </c>
      <c r="E370" s="47">
        <f>SUM(岩泉町・本部!E370)</f>
        <v>0</v>
      </c>
      <c r="F370" s="47">
        <f>SUM(岩泉町・本部!F370)</f>
        <v>1</v>
      </c>
      <c r="G370" s="47">
        <f>SUM(岩泉町・本部!G370)</f>
        <v>1</v>
      </c>
      <c r="H370" s="47">
        <f>SUM(岩泉町・本部!H370)</f>
        <v>0</v>
      </c>
      <c r="I370" s="47">
        <f>SUM(岩泉町・本部!I370)</f>
        <v>3</v>
      </c>
      <c r="J370" s="47">
        <f>SUM(岩泉町・本部!J370)</f>
        <v>0</v>
      </c>
      <c r="K370" s="1" t="s">
        <v>117</v>
      </c>
    </row>
    <row r="371" spans="1:11" ht="22.5" customHeight="1" x14ac:dyDescent="0.15">
      <c r="A371" s="44">
        <v>11</v>
      </c>
      <c r="B371" s="44">
        <v>12</v>
      </c>
      <c r="C371" s="24" t="s">
        <v>37</v>
      </c>
      <c r="D371" s="47">
        <f>SUM(岩泉町・本部!D371)</f>
        <v>0</v>
      </c>
      <c r="E371" s="47"/>
      <c r="F371" s="47"/>
      <c r="G371" s="47"/>
      <c r="H371" s="47"/>
      <c r="I371" s="47"/>
      <c r="J371" s="47"/>
    </row>
    <row r="372" spans="1:11" ht="22.5" customHeight="1" x14ac:dyDescent="0.15">
      <c r="A372" s="44">
        <v>11</v>
      </c>
      <c r="B372" s="23">
        <v>13</v>
      </c>
      <c r="C372" s="24" t="s">
        <v>3</v>
      </c>
      <c r="D372" s="47"/>
      <c r="E372" s="47"/>
      <c r="F372" s="47"/>
      <c r="G372" s="47"/>
      <c r="H372" s="47"/>
      <c r="I372" s="47"/>
      <c r="J372" s="47"/>
    </row>
    <row r="373" spans="1:11" ht="22.5" customHeight="1" x14ac:dyDescent="0.15">
      <c r="A373" s="44">
        <v>11</v>
      </c>
      <c r="B373" s="44">
        <v>14</v>
      </c>
      <c r="C373" s="59" t="s">
        <v>74</v>
      </c>
      <c r="D373" s="47"/>
      <c r="E373" s="47"/>
      <c r="F373" s="47"/>
      <c r="G373" s="47"/>
      <c r="H373" s="47"/>
      <c r="I373" s="47"/>
      <c r="J373" s="47"/>
    </row>
    <row r="374" spans="1:11" ht="22.5" customHeight="1" x14ac:dyDescent="0.15">
      <c r="A374" s="44">
        <v>11</v>
      </c>
      <c r="B374" s="44">
        <v>15</v>
      </c>
      <c r="C374" s="24" t="s">
        <v>5</v>
      </c>
      <c r="D374" s="47"/>
      <c r="E374" s="47"/>
      <c r="F374" s="47"/>
      <c r="G374" s="47"/>
      <c r="H374" s="47"/>
      <c r="I374" s="47"/>
      <c r="J374" s="47"/>
    </row>
    <row r="375" spans="1:11" ht="22.5" customHeight="1" x14ac:dyDescent="0.15">
      <c r="A375" s="44">
        <v>11</v>
      </c>
      <c r="B375" s="23">
        <v>16</v>
      </c>
      <c r="C375" s="59" t="s">
        <v>0</v>
      </c>
      <c r="D375" s="47"/>
      <c r="E375" s="47"/>
      <c r="F375" s="47"/>
      <c r="G375" s="47"/>
      <c r="H375" s="47"/>
      <c r="I375" s="47"/>
      <c r="J375" s="47"/>
    </row>
    <row r="376" spans="1:11" ht="22.5" customHeight="1" x14ac:dyDescent="0.15">
      <c r="A376" s="44">
        <v>11</v>
      </c>
      <c r="B376" s="44">
        <v>17</v>
      </c>
      <c r="C376" s="24" t="s">
        <v>1</v>
      </c>
      <c r="D376" s="47"/>
      <c r="E376" s="47"/>
      <c r="F376" s="47"/>
      <c r="G376" s="47"/>
      <c r="H376" s="47"/>
      <c r="I376" s="47"/>
      <c r="J376" s="47"/>
    </row>
    <row r="377" spans="1:11" ht="22.5" customHeight="1" x14ac:dyDescent="0.15">
      <c r="A377" s="44">
        <v>11</v>
      </c>
      <c r="B377" s="23">
        <v>18</v>
      </c>
      <c r="C377" s="24" t="s">
        <v>73</v>
      </c>
      <c r="D377" s="47"/>
      <c r="E377" s="47"/>
      <c r="F377" s="47"/>
      <c r="G377" s="47"/>
      <c r="H377" s="47"/>
      <c r="I377" s="47"/>
      <c r="J377" s="47"/>
    </row>
    <row r="378" spans="1:11" ht="22.5" customHeight="1" x14ac:dyDescent="0.15">
      <c r="A378" s="44">
        <v>11</v>
      </c>
      <c r="B378" s="44">
        <v>19</v>
      </c>
      <c r="C378" s="24" t="s">
        <v>37</v>
      </c>
      <c r="D378" s="47"/>
      <c r="E378" s="47"/>
      <c r="F378" s="47"/>
      <c r="G378" s="47"/>
      <c r="H378" s="47"/>
      <c r="I378" s="47"/>
      <c r="J378" s="47"/>
    </row>
    <row r="379" spans="1:11" ht="22.5" customHeight="1" x14ac:dyDescent="0.15">
      <c r="A379" s="44">
        <v>11</v>
      </c>
      <c r="B379" s="44">
        <v>20</v>
      </c>
      <c r="C379" s="24" t="s">
        <v>3</v>
      </c>
      <c r="D379" s="47"/>
      <c r="E379" s="47"/>
      <c r="F379" s="47"/>
      <c r="G379" s="47"/>
      <c r="H379" s="47"/>
      <c r="I379" s="47"/>
      <c r="J379" s="47"/>
    </row>
    <row r="380" spans="1:11" ht="22.5" customHeight="1" x14ac:dyDescent="0.15">
      <c r="A380" s="44">
        <v>11</v>
      </c>
      <c r="B380" s="23">
        <v>21</v>
      </c>
      <c r="C380" s="59" t="s">
        <v>74</v>
      </c>
      <c r="D380" s="47"/>
      <c r="E380" s="47"/>
      <c r="F380" s="47"/>
      <c r="G380" s="47"/>
      <c r="H380" s="47"/>
      <c r="I380" s="47"/>
      <c r="J380" s="47"/>
    </row>
    <row r="381" spans="1:11" ht="22.5" customHeight="1" x14ac:dyDescent="0.15">
      <c r="A381" s="44">
        <v>11</v>
      </c>
      <c r="B381" s="44">
        <v>22</v>
      </c>
      <c r="C381" s="24" t="s">
        <v>5</v>
      </c>
      <c r="D381" s="47"/>
      <c r="E381" s="47"/>
      <c r="F381" s="47"/>
      <c r="G381" s="47"/>
      <c r="H381" s="47"/>
      <c r="I381" s="47"/>
      <c r="J381" s="47"/>
    </row>
    <row r="382" spans="1:11" ht="22.5" customHeight="1" x14ac:dyDescent="0.15">
      <c r="A382" s="44">
        <v>11</v>
      </c>
      <c r="B382" s="23">
        <v>23</v>
      </c>
      <c r="C382" s="59" t="s">
        <v>0</v>
      </c>
      <c r="D382" s="47"/>
      <c r="E382" s="47"/>
      <c r="F382" s="47"/>
      <c r="G382" s="47"/>
      <c r="H382" s="47"/>
      <c r="I382" s="47"/>
      <c r="J382" s="47"/>
    </row>
    <row r="383" spans="1:11" ht="22.5" customHeight="1" x14ac:dyDescent="0.15">
      <c r="A383" s="44">
        <v>11</v>
      </c>
      <c r="B383" s="44">
        <v>24</v>
      </c>
      <c r="C383" s="24" t="s">
        <v>1</v>
      </c>
      <c r="D383" s="47"/>
      <c r="E383" s="47"/>
      <c r="F383" s="47"/>
      <c r="G383" s="47"/>
      <c r="H383" s="47"/>
      <c r="I383" s="47"/>
      <c r="J383" s="47"/>
    </row>
    <row r="384" spans="1:11" ht="22.5" customHeight="1" x14ac:dyDescent="0.15">
      <c r="A384" s="44">
        <v>11</v>
      </c>
      <c r="B384" s="44">
        <v>25</v>
      </c>
      <c r="C384" s="24" t="s">
        <v>73</v>
      </c>
      <c r="D384" s="47"/>
      <c r="E384" s="47"/>
      <c r="F384" s="47"/>
      <c r="G384" s="47"/>
      <c r="H384" s="47"/>
      <c r="I384" s="47"/>
      <c r="J384" s="47"/>
    </row>
    <row r="385" spans="1:10" ht="22.5" customHeight="1" x14ac:dyDescent="0.15">
      <c r="A385" s="44">
        <v>11</v>
      </c>
      <c r="B385" s="23">
        <v>26</v>
      </c>
      <c r="C385" s="24" t="s">
        <v>37</v>
      </c>
      <c r="D385" s="47"/>
      <c r="E385" s="47"/>
      <c r="F385" s="47"/>
      <c r="G385" s="47"/>
      <c r="H385" s="47"/>
      <c r="I385" s="47"/>
      <c r="J385" s="47"/>
    </row>
    <row r="386" spans="1:10" ht="22.5" customHeight="1" x14ac:dyDescent="0.15">
      <c r="A386" s="44">
        <v>11</v>
      </c>
      <c r="B386" s="44">
        <v>27</v>
      </c>
      <c r="C386" s="24" t="s">
        <v>3</v>
      </c>
      <c r="D386" s="47"/>
      <c r="E386" s="47"/>
      <c r="F386" s="47"/>
      <c r="G386" s="47"/>
      <c r="H386" s="47"/>
      <c r="I386" s="47"/>
      <c r="J386" s="47"/>
    </row>
    <row r="387" spans="1:10" ht="22.5" customHeight="1" x14ac:dyDescent="0.15">
      <c r="A387" s="44">
        <v>11</v>
      </c>
      <c r="B387" s="23">
        <v>28</v>
      </c>
      <c r="C387" s="59" t="s">
        <v>74</v>
      </c>
      <c r="D387" s="47"/>
      <c r="E387" s="47"/>
      <c r="F387" s="47"/>
      <c r="G387" s="47"/>
      <c r="H387" s="47"/>
      <c r="I387" s="47"/>
      <c r="J387" s="47"/>
    </row>
    <row r="388" spans="1:10" ht="22.5" customHeight="1" x14ac:dyDescent="0.15">
      <c r="A388" s="44">
        <v>11</v>
      </c>
      <c r="B388" s="44">
        <v>29</v>
      </c>
      <c r="C388" s="24" t="s">
        <v>104</v>
      </c>
      <c r="D388" s="47"/>
      <c r="E388" s="47"/>
      <c r="F388" s="47"/>
      <c r="G388" s="47"/>
      <c r="H388" s="47"/>
      <c r="I388" s="47"/>
      <c r="J388" s="47"/>
    </row>
    <row r="389" spans="1:10" ht="22.5" customHeight="1" x14ac:dyDescent="0.15">
      <c r="A389" s="44">
        <v>11</v>
      </c>
      <c r="B389" s="23">
        <v>30</v>
      </c>
      <c r="C389" s="59" t="s">
        <v>105</v>
      </c>
      <c r="D389" s="47"/>
      <c r="E389" s="47"/>
      <c r="F389" s="47"/>
      <c r="G389" s="47"/>
      <c r="H389" s="47"/>
      <c r="I389" s="47"/>
      <c r="J389" s="47"/>
    </row>
    <row r="390" spans="1:10" ht="22.5" customHeight="1" x14ac:dyDescent="0.15">
      <c r="A390" s="142" t="s">
        <v>88</v>
      </c>
      <c r="B390" s="143"/>
      <c r="C390" s="144"/>
      <c r="D390" s="66"/>
      <c r="E390" s="32">
        <f>SUM(E360:E389)</f>
        <v>1</v>
      </c>
      <c r="F390" s="62"/>
      <c r="G390" s="32">
        <f>SUM(G360:G389)</f>
        <v>5</v>
      </c>
      <c r="H390" s="62"/>
      <c r="I390" s="32">
        <f>SUM(I360:I389)</f>
        <v>22</v>
      </c>
      <c r="J390" s="63"/>
    </row>
    <row r="391" spans="1:10" ht="22.5" customHeight="1" x14ac:dyDescent="0.15">
      <c r="A391" s="142" t="s">
        <v>77</v>
      </c>
      <c r="B391" s="143"/>
      <c r="C391" s="144"/>
      <c r="D391" s="66"/>
      <c r="E391" s="32">
        <f>SUM(E39,E71,E102,E134,E166,E167,E168,E169,E201,E232,E264,E296,E327,E359,E390)</f>
        <v>1726</v>
      </c>
      <c r="F391" s="62"/>
      <c r="G391" s="32">
        <f>SUM(G39,G71,G102,G134,G166,G167,G168,G169,G201,G232,G264,G296,G327,G359,G390)</f>
        <v>1726</v>
      </c>
      <c r="H391" s="62"/>
      <c r="I391" s="32">
        <f>SUM(I39,I71,I102,I134,I166,I167,I168,I169,I201,I232,I264,I296,I327,I359,I390)</f>
        <v>24470</v>
      </c>
      <c r="J391" s="63"/>
    </row>
  </sheetData>
  <sheetProtection selectLockedCells="1"/>
  <mergeCells count="24">
    <mergeCell ref="A391:C391"/>
    <mergeCell ref="A71:C71"/>
    <mergeCell ref="A39:C39"/>
    <mergeCell ref="A264:C264"/>
    <mergeCell ref="A296:C296"/>
    <mergeCell ref="A327:C327"/>
    <mergeCell ref="A390:C390"/>
    <mergeCell ref="A167:C167"/>
    <mergeCell ref="A168:C168"/>
    <mergeCell ref="A201:C201"/>
    <mergeCell ref="A232:C232"/>
    <mergeCell ref="A359:C359"/>
    <mergeCell ref="A169:C169"/>
    <mergeCell ref="E2:J2"/>
    <mergeCell ref="H3:I3"/>
    <mergeCell ref="A102:C102"/>
    <mergeCell ref="A134:C134"/>
    <mergeCell ref="A166:C166"/>
    <mergeCell ref="F3:G3"/>
    <mergeCell ref="A5:C6"/>
    <mergeCell ref="A7:A8"/>
    <mergeCell ref="B7:B8"/>
    <mergeCell ref="C7:C8"/>
    <mergeCell ref="B2:D2"/>
  </mergeCells>
  <phoneticPr fontId="1"/>
  <pageMargins left="0.49" right="0.45" top="0.31" bottom="0.27" header="0.3" footer="0.3"/>
  <pageSetup paperSize="9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8"/>
  <sheetViews>
    <sheetView view="pageBreakPreview" zoomScaleNormal="100" zoomScaleSheetLayoutView="100" workbookViewId="0">
      <pane xSplit="3" ySplit="8" topLeftCell="D69" activePane="bottomRight" state="frozen"/>
      <selection sqref="A1:XFD1048576"/>
      <selection pane="topRight" sqref="A1:XFD1048576"/>
      <selection pane="bottomLeft" sqref="A1:XFD1048576"/>
      <selection pane="bottomRight" activeCell="A71" sqref="A71:XFD228"/>
    </sheetView>
  </sheetViews>
  <sheetFormatPr defaultRowHeight="13.5" x14ac:dyDescent="0.15"/>
  <cols>
    <col min="1" max="1" width="3.375" style="1" bestFit="1" customWidth="1"/>
    <col min="2" max="2" width="3.5" style="1" bestFit="1" customWidth="1"/>
    <col min="3" max="3" width="5.25" style="2" bestFit="1" customWidth="1"/>
    <col min="4" max="4" width="13.875" style="2" bestFit="1" customWidth="1"/>
    <col min="5" max="10" width="13.875" style="1" customWidth="1"/>
    <col min="11" max="16384" width="9" style="1"/>
  </cols>
  <sheetData>
    <row r="1" spans="1:11" ht="14.25" thickBot="1" x14ac:dyDescent="0.2"/>
    <row r="2" spans="1:11" ht="44.25" customHeight="1" thickTop="1" thickBot="1" x14ac:dyDescent="0.2">
      <c r="B2" s="115" t="s">
        <v>7</v>
      </c>
      <c r="C2" s="116"/>
      <c r="D2" s="117"/>
      <c r="E2" s="33"/>
      <c r="F2" s="34" t="s">
        <v>8</v>
      </c>
      <c r="G2" s="34"/>
      <c r="H2" s="34"/>
      <c r="I2" s="34"/>
      <c r="J2" s="34"/>
    </row>
    <row r="3" spans="1:11" ht="22.5" customHeight="1" thickTop="1" x14ac:dyDescent="0.15">
      <c r="F3" s="156" t="s">
        <v>9</v>
      </c>
      <c r="G3" s="156"/>
      <c r="H3" s="156" t="s">
        <v>46</v>
      </c>
      <c r="I3" s="156"/>
      <c r="J3" s="156"/>
    </row>
    <row r="5" spans="1:11" s="2" customFormat="1" ht="13.5" customHeight="1" x14ac:dyDescent="0.15">
      <c r="A5" s="157" t="s">
        <v>10</v>
      </c>
      <c r="B5" s="158"/>
      <c r="C5" s="159"/>
      <c r="D5" s="6" t="s">
        <v>63</v>
      </c>
      <c r="E5" s="6" t="s">
        <v>12</v>
      </c>
      <c r="F5" s="6" t="s">
        <v>64</v>
      </c>
      <c r="G5" s="6" t="s">
        <v>65</v>
      </c>
      <c r="H5" s="6" t="s">
        <v>66</v>
      </c>
      <c r="I5" s="6" t="s">
        <v>67</v>
      </c>
      <c r="J5" s="6" t="s">
        <v>68</v>
      </c>
    </row>
    <row r="6" spans="1:11" s="2" customFormat="1" ht="29.25" customHeight="1" x14ac:dyDescent="0.15">
      <c r="A6" s="160"/>
      <c r="B6" s="149"/>
      <c r="C6" s="150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6" t="s">
        <v>23</v>
      </c>
    </row>
    <row r="7" spans="1:11" s="11" customFormat="1" ht="48" x14ac:dyDescent="0.15">
      <c r="A7" s="154" t="s">
        <v>24</v>
      </c>
      <c r="B7" s="154" t="s">
        <v>25</v>
      </c>
      <c r="C7" s="154" t="s">
        <v>26</v>
      </c>
      <c r="D7" s="8" t="s">
        <v>27</v>
      </c>
      <c r="E7" s="9" t="s">
        <v>28</v>
      </c>
      <c r="F7" s="9" t="s">
        <v>29</v>
      </c>
      <c r="G7" s="9" t="s">
        <v>30</v>
      </c>
      <c r="H7" s="9" t="s">
        <v>31</v>
      </c>
      <c r="I7" s="8" t="s">
        <v>32</v>
      </c>
      <c r="J7" s="9" t="s">
        <v>33</v>
      </c>
    </row>
    <row r="8" spans="1:11" s="16" customFormat="1" ht="16.5" customHeight="1" x14ac:dyDescent="0.15">
      <c r="A8" s="161"/>
      <c r="B8" s="161"/>
      <c r="C8" s="161"/>
      <c r="D8" s="35" t="s">
        <v>34</v>
      </c>
      <c r="E8" s="25" t="s">
        <v>34</v>
      </c>
      <c r="F8" s="25" t="s">
        <v>34</v>
      </c>
      <c r="G8" s="25" t="s">
        <v>34</v>
      </c>
      <c r="H8" s="36" t="s">
        <v>35</v>
      </c>
      <c r="I8" s="25" t="s">
        <v>36</v>
      </c>
      <c r="J8" s="25" t="s">
        <v>36</v>
      </c>
    </row>
    <row r="9" spans="1:11" ht="22.5" customHeight="1" x14ac:dyDescent="0.15">
      <c r="A9" s="23">
        <v>9</v>
      </c>
      <c r="B9" s="23">
        <v>1</v>
      </c>
      <c r="C9" s="24" t="s">
        <v>0</v>
      </c>
      <c r="D9" s="37">
        <v>0</v>
      </c>
      <c r="E9" s="38">
        <v>65</v>
      </c>
      <c r="F9" s="38">
        <v>0</v>
      </c>
      <c r="G9" s="38">
        <v>0</v>
      </c>
      <c r="H9" s="23">
        <f t="shared" ref="H9:H27" si="0">D9+E9-G9</f>
        <v>65</v>
      </c>
      <c r="I9" s="38">
        <v>0</v>
      </c>
      <c r="J9" s="39"/>
    </row>
    <row r="10" spans="1:11" ht="22.5" customHeight="1" x14ac:dyDescent="0.15">
      <c r="A10" s="23">
        <v>9</v>
      </c>
      <c r="B10" s="23">
        <v>2</v>
      </c>
      <c r="C10" s="24" t="s">
        <v>1</v>
      </c>
      <c r="D10" s="40">
        <f t="shared" ref="D10:D27" si="1">H9</f>
        <v>65</v>
      </c>
      <c r="E10" s="38">
        <v>52</v>
      </c>
      <c r="F10" s="38">
        <v>22</v>
      </c>
      <c r="G10" s="38">
        <v>8</v>
      </c>
      <c r="H10" s="23">
        <f t="shared" si="0"/>
        <v>109</v>
      </c>
      <c r="I10" s="38">
        <v>43</v>
      </c>
      <c r="J10" s="39"/>
    </row>
    <row r="11" spans="1:11" ht="22.5" customHeight="1" x14ac:dyDescent="0.15">
      <c r="A11" s="23">
        <v>9</v>
      </c>
      <c r="B11" s="23">
        <v>3</v>
      </c>
      <c r="C11" s="24" t="s">
        <v>2</v>
      </c>
      <c r="D11" s="40">
        <f t="shared" si="1"/>
        <v>109</v>
      </c>
      <c r="E11" s="38">
        <v>39</v>
      </c>
      <c r="F11" s="38">
        <v>53</v>
      </c>
      <c r="G11" s="38">
        <v>23</v>
      </c>
      <c r="H11" s="23">
        <f t="shared" si="0"/>
        <v>125</v>
      </c>
      <c r="I11" s="38">
        <v>221</v>
      </c>
      <c r="J11" s="39"/>
    </row>
    <row r="12" spans="1:11" ht="22.5" customHeight="1" x14ac:dyDescent="0.15">
      <c r="A12" s="23">
        <v>9</v>
      </c>
      <c r="B12" s="23">
        <v>4</v>
      </c>
      <c r="C12" s="24" t="s">
        <v>37</v>
      </c>
      <c r="D12" s="40">
        <f t="shared" si="1"/>
        <v>125</v>
      </c>
      <c r="E12" s="38">
        <v>29</v>
      </c>
      <c r="F12" s="38">
        <v>64</v>
      </c>
      <c r="G12" s="38">
        <v>33</v>
      </c>
      <c r="H12" s="23">
        <f t="shared" si="0"/>
        <v>121</v>
      </c>
      <c r="I12" s="38">
        <v>266</v>
      </c>
      <c r="J12" s="39"/>
    </row>
    <row r="13" spans="1:11" ht="22.5" customHeight="1" x14ac:dyDescent="0.15">
      <c r="A13" s="23">
        <v>9</v>
      </c>
      <c r="B13" s="23">
        <v>5</v>
      </c>
      <c r="C13" s="24" t="s">
        <v>3</v>
      </c>
      <c r="D13" s="40">
        <f t="shared" si="1"/>
        <v>121</v>
      </c>
      <c r="E13" s="38">
        <v>17</v>
      </c>
      <c r="F13" s="38">
        <v>25</v>
      </c>
      <c r="G13" s="38">
        <v>8</v>
      </c>
      <c r="H13" s="23">
        <f t="shared" si="0"/>
        <v>130</v>
      </c>
      <c r="I13" s="38">
        <v>85</v>
      </c>
      <c r="J13" s="39"/>
    </row>
    <row r="14" spans="1:11" ht="22.5" customHeight="1" x14ac:dyDescent="0.15">
      <c r="A14" s="23">
        <v>9</v>
      </c>
      <c r="B14" s="23">
        <v>6</v>
      </c>
      <c r="C14" s="24" t="s">
        <v>4</v>
      </c>
      <c r="D14" s="40">
        <f t="shared" si="1"/>
        <v>130</v>
      </c>
      <c r="E14" s="38">
        <v>18</v>
      </c>
      <c r="F14" s="38">
        <v>15</v>
      </c>
      <c r="G14" s="38">
        <v>8</v>
      </c>
      <c r="H14" s="23">
        <f t="shared" si="0"/>
        <v>140</v>
      </c>
      <c r="I14" s="38">
        <v>64</v>
      </c>
      <c r="J14" s="39"/>
    </row>
    <row r="15" spans="1:11" ht="22.5" customHeight="1" x14ac:dyDescent="0.15">
      <c r="A15" s="23">
        <v>9</v>
      </c>
      <c r="B15" s="23">
        <v>7</v>
      </c>
      <c r="C15" s="24" t="s">
        <v>5</v>
      </c>
      <c r="D15" s="40">
        <f t="shared" si="1"/>
        <v>140</v>
      </c>
      <c r="E15" s="38">
        <v>10</v>
      </c>
      <c r="F15" s="38">
        <v>29</v>
      </c>
      <c r="G15" s="38">
        <v>8</v>
      </c>
      <c r="H15" s="23">
        <f t="shared" si="0"/>
        <v>142</v>
      </c>
      <c r="I15" s="38">
        <v>231</v>
      </c>
      <c r="J15" s="39"/>
    </row>
    <row r="16" spans="1:11" ht="22.5" customHeight="1" x14ac:dyDescent="0.15">
      <c r="A16" s="23">
        <v>9</v>
      </c>
      <c r="B16" s="23">
        <v>8</v>
      </c>
      <c r="C16" s="24" t="s">
        <v>0</v>
      </c>
      <c r="D16" s="40">
        <f t="shared" si="1"/>
        <v>142</v>
      </c>
      <c r="E16" s="38">
        <v>3</v>
      </c>
      <c r="F16" s="38">
        <v>0</v>
      </c>
      <c r="G16" s="38">
        <v>0</v>
      </c>
      <c r="H16" s="23">
        <f t="shared" si="0"/>
        <v>145</v>
      </c>
      <c r="I16" s="38">
        <v>0</v>
      </c>
      <c r="J16" s="38">
        <v>62</v>
      </c>
      <c r="K16" s="1" t="s">
        <v>47</v>
      </c>
    </row>
    <row r="17" spans="1:10" ht="22.5" customHeight="1" x14ac:dyDescent="0.15">
      <c r="A17" s="23">
        <v>9</v>
      </c>
      <c r="B17" s="23">
        <v>9</v>
      </c>
      <c r="C17" s="24" t="s">
        <v>1</v>
      </c>
      <c r="D17" s="40">
        <f t="shared" si="1"/>
        <v>145</v>
      </c>
      <c r="E17" s="41">
        <v>5</v>
      </c>
      <c r="F17" s="41">
        <v>11</v>
      </c>
      <c r="G17" s="41">
        <v>7</v>
      </c>
      <c r="H17" s="40">
        <f t="shared" si="0"/>
        <v>143</v>
      </c>
      <c r="I17" s="41">
        <v>75</v>
      </c>
      <c r="J17" s="41">
        <v>284</v>
      </c>
    </row>
    <row r="18" spans="1:10" ht="22.5" customHeight="1" x14ac:dyDescent="0.15">
      <c r="A18" s="23">
        <v>9</v>
      </c>
      <c r="B18" s="23">
        <v>10</v>
      </c>
      <c r="C18" s="24" t="s">
        <v>2</v>
      </c>
      <c r="D18" s="40">
        <f t="shared" si="1"/>
        <v>143</v>
      </c>
      <c r="E18" s="38">
        <v>9</v>
      </c>
      <c r="F18" s="38">
        <v>47</v>
      </c>
      <c r="G18" s="38">
        <v>60</v>
      </c>
      <c r="H18" s="40">
        <f t="shared" si="0"/>
        <v>92</v>
      </c>
      <c r="I18" s="38">
        <v>323</v>
      </c>
      <c r="J18" s="38">
        <v>167</v>
      </c>
    </row>
    <row r="19" spans="1:10" ht="22.5" customHeight="1" x14ac:dyDescent="0.15">
      <c r="A19" s="23">
        <v>9</v>
      </c>
      <c r="B19" s="23">
        <v>11</v>
      </c>
      <c r="C19" s="24" t="s">
        <v>37</v>
      </c>
      <c r="D19" s="40">
        <f t="shared" si="1"/>
        <v>92</v>
      </c>
      <c r="E19" s="38">
        <v>5</v>
      </c>
      <c r="F19" s="38">
        <v>34</v>
      </c>
      <c r="G19" s="38">
        <v>38</v>
      </c>
      <c r="H19" s="23">
        <f t="shared" si="0"/>
        <v>59</v>
      </c>
      <c r="I19" s="38">
        <v>213</v>
      </c>
      <c r="J19" s="38">
        <v>22</v>
      </c>
    </row>
    <row r="20" spans="1:10" ht="22.5" customHeight="1" x14ac:dyDescent="0.15">
      <c r="A20" s="23">
        <v>9</v>
      </c>
      <c r="B20" s="23">
        <v>12</v>
      </c>
      <c r="C20" s="24" t="s">
        <v>3</v>
      </c>
      <c r="D20" s="40">
        <f t="shared" si="1"/>
        <v>59</v>
      </c>
      <c r="E20" s="38">
        <v>2</v>
      </c>
      <c r="F20" s="38">
        <v>10</v>
      </c>
      <c r="G20" s="38">
        <v>12</v>
      </c>
      <c r="H20" s="23">
        <f t="shared" si="0"/>
        <v>49</v>
      </c>
      <c r="I20" s="38">
        <v>36</v>
      </c>
      <c r="J20" s="38">
        <v>44</v>
      </c>
    </row>
    <row r="21" spans="1:10" ht="22.5" customHeight="1" x14ac:dyDescent="0.15">
      <c r="A21" s="23">
        <v>9</v>
      </c>
      <c r="B21" s="23">
        <v>13</v>
      </c>
      <c r="C21" s="24" t="s">
        <v>4</v>
      </c>
      <c r="D21" s="40">
        <f t="shared" si="1"/>
        <v>49</v>
      </c>
      <c r="E21" s="38">
        <v>10</v>
      </c>
      <c r="F21" s="38">
        <v>12</v>
      </c>
      <c r="G21" s="38">
        <v>8</v>
      </c>
      <c r="H21" s="23">
        <f t="shared" si="0"/>
        <v>51</v>
      </c>
      <c r="I21" s="38">
        <v>50</v>
      </c>
      <c r="J21" s="38">
        <v>51</v>
      </c>
    </row>
    <row r="22" spans="1:10" ht="22.5" customHeight="1" x14ac:dyDescent="0.15">
      <c r="A22" s="23">
        <v>9</v>
      </c>
      <c r="B22" s="23">
        <v>14</v>
      </c>
      <c r="C22" s="24" t="s">
        <v>5</v>
      </c>
      <c r="D22" s="40">
        <f t="shared" si="1"/>
        <v>51</v>
      </c>
      <c r="E22" s="38">
        <v>14</v>
      </c>
      <c r="F22" s="38">
        <v>17</v>
      </c>
      <c r="G22" s="38">
        <v>8</v>
      </c>
      <c r="H22" s="23">
        <v>57</v>
      </c>
      <c r="I22" s="38">
        <v>55</v>
      </c>
      <c r="J22" s="38">
        <v>112</v>
      </c>
    </row>
    <row r="23" spans="1:10" ht="22.5" customHeight="1" x14ac:dyDescent="0.15">
      <c r="A23" s="23">
        <v>9</v>
      </c>
      <c r="B23" s="23">
        <v>15</v>
      </c>
      <c r="C23" s="24" t="s">
        <v>0</v>
      </c>
      <c r="D23" s="40">
        <f t="shared" si="1"/>
        <v>57</v>
      </c>
      <c r="E23" s="38">
        <v>7</v>
      </c>
      <c r="F23" s="38">
        <v>26</v>
      </c>
      <c r="G23" s="38">
        <v>14</v>
      </c>
      <c r="H23" s="23">
        <f t="shared" si="0"/>
        <v>50</v>
      </c>
      <c r="I23" s="38">
        <v>148</v>
      </c>
      <c r="J23" s="38">
        <v>146</v>
      </c>
    </row>
    <row r="24" spans="1:10" ht="22.5" customHeight="1" x14ac:dyDescent="0.15">
      <c r="A24" s="23">
        <v>9</v>
      </c>
      <c r="B24" s="23">
        <v>16</v>
      </c>
      <c r="C24" s="24" t="s">
        <v>1</v>
      </c>
      <c r="D24" s="40">
        <f t="shared" si="1"/>
        <v>50</v>
      </c>
      <c r="E24" s="38">
        <v>10</v>
      </c>
      <c r="F24" s="38">
        <v>17</v>
      </c>
      <c r="G24" s="38">
        <v>8</v>
      </c>
      <c r="H24" s="23">
        <f t="shared" si="0"/>
        <v>52</v>
      </c>
      <c r="I24" s="38">
        <v>199</v>
      </c>
      <c r="J24" s="38">
        <v>183</v>
      </c>
    </row>
    <row r="25" spans="1:10" ht="22.5" customHeight="1" x14ac:dyDescent="0.15">
      <c r="A25" s="23">
        <v>9</v>
      </c>
      <c r="B25" s="23">
        <v>17</v>
      </c>
      <c r="C25" s="24" t="s">
        <v>2</v>
      </c>
      <c r="D25" s="40">
        <f t="shared" si="1"/>
        <v>52</v>
      </c>
      <c r="E25" s="38">
        <v>8</v>
      </c>
      <c r="F25" s="38">
        <v>30</v>
      </c>
      <c r="G25" s="38">
        <v>18</v>
      </c>
      <c r="H25" s="23">
        <f t="shared" si="0"/>
        <v>42</v>
      </c>
      <c r="I25" s="38">
        <v>251</v>
      </c>
      <c r="J25" s="38">
        <v>113</v>
      </c>
    </row>
    <row r="26" spans="1:10" ht="22.5" customHeight="1" x14ac:dyDescent="0.15">
      <c r="A26" s="23">
        <v>9</v>
      </c>
      <c r="B26" s="23">
        <v>18</v>
      </c>
      <c r="C26" s="24" t="s">
        <v>37</v>
      </c>
      <c r="D26" s="40">
        <f t="shared" si="1"/>
        <v>42</v>
      </c>
      <c r="E26" s="38">
        <v>16</v>
      </c>
      <c r="F26" s="38">
        <v>28</v>
      </c>
      <c r="G26" s="38">
        <v>12</v>
      </c>
      <c r="H26" s="23">
        <f t="shared" si="0"/>
        <v>46</v>
      </c>
      <c r="I26" s="38">
        <v>215</v>
      </c>
      <c r="J26" s="38">
        <v>97</v>
      </c>
    </row>
    <row r="27" spans="1:10" ht="22.5" customHeight="1" x14ac:dyDescent="0.15">
      <c r="A27" s="23">
        <v>9</v>
      </c>
      <c r="B27" s="23">
        <v>19</v>
      </c>
      <c r="C27" s="24" t="s">
        <v>3</v>
      </c>
      <c r="D27" s="40">
        <f t="shared" si="1"/>
        <v>46</v>
      </c>
      <c r="E27" s="38">
        <v>10</v>
      </c>
      <c r="F27" s="38">
        <v>20</v>
      </c>
      <c r="G27" s="38">
        <v>9</v>
      </c>
      <c r="H27" s="23">
        <f t="shared" si="0"/>
        <v>47</v>
      </c>
      <c r="I27" s="38">
        <v>153</v>
      </c>
      <c r="J27" s="38">
        <v>19</v>
      </c>
    </row>
    <row r="28" spans="1:10" ht="22.5" customHeight="1" x14ac:dyDescent="0.15">
      <c r="A28" s="23">
        <v>9</v>
      </c>
      <c r="B28" s="23">
        <v>20</v>
      </c>
      <c r="C28" s="24" t="s">
        <v>4</v>
      </c>
      <c r="D28" s="40">
        <f t="shared" ref="D28:D36" si="2">H27</f>
        <v>47</v>
      </c>
      <c r="E28" s="38">
        <v>9</v>
      </c>
      <c r="F28" s="38">
        <v>7</v>
      </c>
      <c r="G28" s="38">
        <v>4</v>
      </c>
      <c r="H28" s="23">
        <f t="shared" ref="H28:H37" si="3">D28+E28-G28</f>
        <v>52</v>
      </c>
      <c r="I28" s="38">
        <v>40</v>
      </c>
      <c r="J28" s="38">
        <v>6</v>
      </c>
    </row>
    <row r="29" spans="1:10" ht="22.5" customHeight="1" x14ac:dyDescent="0.15">
      <c r="A29" s="23">
        <v>9</v>
      </c>
      <c r="B29" s="23">
        <v>21</v>
      </c>
      <c r="C29" s="24" t="s">
        <v>5</v>
      </c>
      <c r="D29" s="40">
        <f t="shared" si="2"/>
        <v>52</v>
      </c>
      <c r="E29" s="38">
        <v>7</v>
      </c>
      <c r="F29" s="38">
        <v>11</v>
      </c>
      <c r="G29" s="38">
        <v>6</v>
      </c>
      <c r="H29" s="23">
        <f t="shared" si="3"/>
        <v>53</v>
      </c>
      <c r="I29" s="38">
        <v>62</v>
      </c>
      <c r="J29" s="38">
        <v>23</v>
      </c>
    </row>
    <row r="30" spans="1:10" ht="22.5" customHeight="1" x14ac:dyDescent="0.15">
      <c r="A30" s="23">
        <v>9</v>
      </c>
      <c r="B30" s="23">
        <v>22</v>
      </c>
      <c r="C30" s="24" t="s">
        <v>0</v>
      </c>
      <c r="D30" s="40">
        <f t="shared" si="2"/>
        <v>53</v>
      </c>
      <c r="E30" s="38">
        <v>3</v>
      </c>
      <c r="F30" s="38">
        <v>13</v>
      </c>
      <c r="G30" s="38">
        <v>6</v>
      </c>
      <c r="H30" s="23">
        <f t="shared" si="3"/>
        <v>50</v>
      </c>
      <c r="I30" s="38">
        <v>68</v>
      </c>
      <c r="J30" s="38">
        <v>35</v>
      </c>
    </row>
    <row r="31" spans="1:10" ht="22.5" customHeight="1" x14ac:dyDescent="0.15">
      <c r="A31" s="23">
        <v>9</v>
      </c>
      <c r="B31" s="23">
        <v>23</v>
      </c>
      <c r="C31" s="24" t="s">
        <v>1</v>
      </c>
      <c r="D31" s="40">
        <f t="shared" si="2"/>
        <v>50</v>
      </c>
      <c r="E31" s="38">
        <v>5</v>
      </c>
      <c r="F31" s="38">
        <v>13</v>
      </c>
      <c r="G31" s="38">
        <v>4</v>
      </c>
      <c r="H31" s="23">
        <f t="shared" si="3"/>
        <v>51</v>
      </c>
      <c r="I31" s="38">
        <v>98</v>
      </c>
      <c r="J31" s="38">
        <v>116</v>
      </c>
    </row>
    <row r="32" spans="1:10" ht="22.5" customHeight="1" x14ac:dyDescent="0.15">
      <c r="A32" s="23">
        <v>9</v>
      </c>
      <c r="B32" s="23">
        <v>24</v>
      </c>
      <c r="C32" s="24" t="s">
        <v>2</v>
      </c>
      <c r="D32" s="40">
        <f t="shared" si="2"/>
        <v>51</v>
      </c>
      <c r="E32" s="38">
        <v>14</v>
      </c>
      <c r="F32" s="38">
        <v>16</v>
      </c>
      <c r="G32" s="38">
        <v>6</v>
      </c>
      <c r="H32" s="23">
        <f t="shared" si="3"/>
        <v>59</v>
      </c>
      <c r="I32" s="38">
        <v>148</v>
      </c>
      <c r="J32" s="38">
        <v>29</v>
      </c>
    </row>
    <row r="33" spans="1:10" ht="22.5" customHeight="1" x14ac:dyDescent="0.15">
      <c r="A33" s="23">
        <v>9</v>
      </c>
      <c r="B33" s="23">
        <v>25</v>
      </c>
      <c r="C33" s="24" t="s">
        <v>37</v>
      </c>
      <c r="D33" s="40">
        <f t="shared" si="2"/>
        <v>59</v>
      </c>
      <c r="E33" s="38">
        <v>0</v>
      </c>
      <c r="F33" s="38">
        <v>14</v>
      </c>
      <c r="G33" s="38">
        <v>10</v>
      </c>
      <c r="H33" s="23">
        <f t="shared" si="3"/>
        <v>49</v>
      </c>
      <c r="I33" s="38">
        <v>81</v>
      </c>
      <c r="J33" s="38">
        <v>7</v>
      </c>
    </row>
    <row r="34" spans="1:10" ht="22.5" customHeight="1" x14ac:dyDescent="0.15">
      <c r="A34" s="23">
        <v>9</v>
      </c>
      <c r="B34" s="23">
        <v>26</v>
      </c>
      <c r="C34" s="24" t="s">
        <v>3</v>
      </c>
      <c r="D34" s="40">
        <f t="shared" si="2"/>
        <v>49</v>
      </c>
      <c r="E34" s="38">
        <v>1</v>
      </c>
      <c r="F34" s="38">
        <v>3</v>
      </c>
      <c r="G34" s="38">
        <v>7</v>
      </c>
      <c r="H34" s="23">
        <f t="shared" si="3"/>
        <v>43</v>
      </c>
      <c r="I34" s="38">
        <v>16</v>
      </c>
      <c r="J34" s="38">
        <v>57</v>
      </c>
    </row>
    <row r="35" spans="1:10" ht="22.5" customHeight="1" x14ac:dyDescent="0.15">
      <c r="A35" s="23">
        <v>9</v>
      </c>
      <c r="B35" s="23">
        <v>27</v>
      </c>
      <c r="C35" s="24" t="s">
        <v>4</v>
      </c>
      <c r="D35" s="40">
        <f t="shared" si="2"/>
        <v>43</v>
      </c>
      <c r="E35" s="38">
        <v>2</v>
      </c>
      <c r="F35" s="38">
        <v>9</v>
      </c>
      <c r="G35" s="38">
        <v>18</v>
      </c>
      <c r="H35" s="23">
        <f t="shared" si="3"/>
        <v>27</v>
      </c>
      <c r="I35" s="38">
        <v>69</v>
      </c>
      <c r="J35" s="38">
        <v>53</v>
      </c>
    </row>
    <row r="36" spans="1:10" ht="22.5" customHeight="1" x14ac:dyDescent="0.15">
      <c r="A36" s="23">
        <v>9</v>
      </c>
      <c r="B36" s="23">
        <v>28</v>
      </c>
      <c r="C36" s="24" t="s">
        <v>5</v>
      </c>
      <c r="D36" s="40">
        <f t="shared" si="2"/>
        <v>27</v>
      </c>
      <c r="E36" s="38">
        <v>3</v>
      </c>
      <c r="F36" s="38">
        <v>8</v>
      </c>
      <c r="G36" s="38">
        <v>6</v>
      </c>
      <c r="H36" s="23">
        <f t="shared" si="3"/>
        <v>24</v>
      </c>
      <c r="I36" s="38">
        <v>52</v>
      </c>
      <c r="J36" s="38">
        <v>35</v>
      </c>
    </row>
    <row r="37" spans="1:10" ht="22.5" customHeight="1" x14ac:dyDescent="0.15">
      <c r="A37" s="23">
        <v>9</v>
      </c>
      <c r="B37" s="23">
        <v>29</v>
      </c>
      <c r="C37" s="24" t="s">
        <v>0</v>
      </c>
      <c r="D37" s="40">
        <f>H36</f>
        <v>24</v>
      </c>
      <c r="E37" s="38">
        <v>3</v>
      </c>
      <c r="F37" s="38">
        <v>12</v>
      </c>
      <c r="G37" s="38">
        <v>11</v>
      </c>
      <c r="H37" s="23">
        <f t="shared" si="3"/>
        <v>16</v>
      </c>
      <c r="I37" s="38">
        <v>38</v>
      </c>
      <c r="J37" s="38">
        <v>12</v>
      </c>
    </row>
    <row r="38" spans="1:10" ht="22.5" customHeight="1" x14ac:dyDescent="0.15">
      <c r="A38" s="47">
        <v>9</v>
      </c>
      <c r="B38" s="47">
        <v>30</v>
      </c>
      <c r="C38" s="48" t="s">
        <v>1</v>
      </c>
      <c r="D38" s="51">
        <f>H37</f>
        <v>16</v>
      </c>
      <c r="E38" s="49">
        <v>3</v>
      </c>
      <c r="F38" s="49">
        <v>6</v>
      </c>
      <c r="G38" s="49">
        <v>6</v>
      </c>
      <c r="H38" s="47">
        <f t="shared" ref="H38" si="4">D38+E38-G38</f>
        <v>13</v>
      </c>
      <c r="I38" s="49">
        <v>28</v>
      </c>
      <c r="J38" s="49">
        <v>17</v>
      </c>
    </row>
    <row r="39" spans="1:10" ht="22.5" customHeight="1" x14ac:dyDescent="0.15">
      <c r="A39" s="142" t="s">
        <v>76</v>
      </c>
      <c r="B39" s="143"/>
      <c r="C39" s="155"/>
      <c r="D39" s="61"/>
      <c r="E39" s="32">
        <f>SUM(E9:E38)</f>
        <v>379</v>
      </c>
      <c r="F39" s="62"/>
      <c r="G39" s="32">
        <f>SUM(G9:G38)</f>
        <v>366</v>
      </c>
      <c r="H39" s="62"/>
      <c r="I39" s="32">
        <f>SUM(I9:I38)</f>
        <v>3328</v>
      </c>
      <c r="J39" s="63"/>
    </row>
    <row r="40" spans="1:10" ht="22.5" customHeight="1" x14ac:dyDescent="0.15">
      <c r="A40" s="44">
        <v>10</v>
      </c>
      <c r="B40" s="44">
        <v>1</v>
      </c>
      <c r="C40" s="59" t="s">
        <v>73</v>
      </c>
      <c r="D40" s="25">
        <f>H38</f>
        <v>13</v>
      </c>
      <c r="E40" s="64">
        <v>2</v>
      </c>
      <c r="F40" s="64">
        <v>3</v>
      </c>
      <c r="G40" s="64">
        <v>2</v>
      </c>
      <c r="H40" s="44">
        <f t="shared" ref="H40:H45" si="5">D40+E40-G40</f>
        <v>13</v>
      </c>
      <c r="I40" s="64">
        <v>23</v>
      </c>
      <c r="J40" s="65">
        <v>22</v>
      </c>
    </row>
    <row r="41" spans="1:10" ht="22.5" customHeight="1" x14ac:dyDescent="0.15">
      <c r="A41" s="44">
        <v>10</v>
      </c>
      <c r="B41" s="23">
        <v>2</v>
      </c>
      <c r="C41" s="24" t="s">
        <v>37</v>
      </c>
      <c r="D41" s="25">
        <f t="shared" ref="D41:D46" si="6">H40</f>
        <v>13</v>
      </c>
      <c r="E41" s="64">
        <v>4</v>
      </c>
      <c r="F41" s="64">
        <v>7</v>
      </c>
      <c r="G41" s="64">
        <v>6</v>
      </c>
      <c r="H41" s="44">
        <f t="shared" si="5"/>
        <v>11</v>
      </c>
      <c r="I41" s="64">
        <v>32</v>
      </c>
      <c r="J41" s="65">
        <v>3</v>
      </c>
    </row>
    <row r="42" spans="1:10" ht="22.5" customHeight="1" x14ac:dyDescent="0.15">
      <c r="A42" s="44">
        <v>10</v>
      </c>
      <c r="B42" s="23">
        <v>3</v>
      </c>
      <c r="C42" s="24" t="s">
        <v>3</v>
      </c>
      <c r="D42" s="25">
        <f t="shared" si="6"/>
        <v>11</v>
      </c>
      <c r="E42" s="64">
        <v>1</v>
      </c>
      <c r="F42" s="64">
        <v>4</v>
      </c>
      <c r="G42" s="64">
        <v>3</v>
      </c>
      <c r="H42" s="44">
        <f t="shared" si="5"/>
        <v>9</v>
      </c>
      <c r="I42" s="64">
        <v>5</v>
      </c>
      <c r="J42" s="65">
        <v>4</v>
      </c>
    </row>
    <row r="43" spans="1:10" ht="22.5" customHeight="1" x14ac:dyDescent="0.15">
      <c r="A43" s="44">
        <v>10</v>
      </c>
      <c r="B43" s="23">
        <v>4</v>
      </c>
      <c r="C43" s="24" t="s">
        <v>74</v>
      </c>
      <c r="D43" s="25">
        <f t="shared" si="6"/>
        <v>9</v>
      </c>
      <c r="E43" s="64">
        <v>1</v>
      </c>
      <c r="F43" s="64">
        <v>2</v>
      </c>
      <c r="G43" s="64">
        <v>1</v>
      </c>
      <c r="H43" s="44">
        <f t="shared" si="5"/>
        <v>9</v>
      </c>
      <c r="I43" s="64">
        <v>9</v>
      </c>
      <c r="J43" s="65">
        <v>5</v>
      </c>
    </row>
    <row r="44" spans="1:10" ht="22.5" customHeight="1" x14ac:dyDescent="0.15">
      <c r="A44" s="44">
        <v>10</v>
      </c>
      <c r="B44" s="23">
        <v>5</v>
      </c>
      <c r="C44" s="24" t="s">
        <v>5</v>
      </c>
      <c r="D44" s="25">
        <f t="shared" si="6"/>
        <v>9</v>
      </c>
      <c r="E44" s="38">
        <v>4</v>
      </c>
      <c r="F44" s="38">
        <v>1</v>
      </c>
      <c r="G44" s="38">
        <v>1</v>
      </c>
      <c r="H44" s="23">
        <f t="shared" si="5"/>
        <v>12</v>
      </c>
      <c r="I44" s="38">
        <v>9</v>
      </c>
      <c r="J44" s="39">
        <v>15</v>
      </c>
    </row>
    <row r="45" spans="1:10" ht="22.5" customHeight="1" x14ac:dyDescent="0.15">
      <c r="A45" s="44">
        <v>10</v>
      </c>
      <c r="B45" s="23">
        <v>6</v>
      </c>
      <c r="C45" s="24" t="s">
        <v>75</v>
      </c>
      <c r="D45" s="25">
        <f t="shared" si="6"/>
        <v>12</v>
      </c>
      <c r="E45" s="38">
        <v>4</v>
      </c>
      <c r="F45" s="38">
        <v>4</v>
      </c>
      <c r="G45" s="38">
        <v>3</v>
      </c>
      <c r="H45" s="23">
        <f t="shared" si="5"/>
        <v>13</v>
      </c>
      <c r="I45" s="38">
        <v>19</v>
      </c>
      <c r="J45" s="39">
        <v>9</v>
      </c>
    </row>
    <row r="46" spans="1:10" ht="22.5" customHeight="1" x14ac:dyDescent="0.15">
      <c r="A46" s="44">
        <v>10</v>
      </c>
      <c r="B46" s="23">
        <v>7</v>
      </c>
      <c r="C46" s="24" t="s">
        <v>1</v>
      </c>
      <c r="D46" s="25">
        <f t="shared" si="6"/>
        <v>13</v>
      </c>
      <c r="E46" s="38">
        <v>1</v>
      </c>
      <c r="F46" s="38">
        <v>2</v>
      </c>
      <c r="G46" s="38">
        <v>2</v>
      </c>
      <c r="H46" s="23">
        <f t="shared" ref="H46" si="7">D46+E46-G46</f>
        <v>12</v>
      </c>
      <c r="I46" s="38">
        <v>16</v>
      </c>
      <c r="J46" s="39">
        <v>43</v>
      </c>
    </row>
    <row r="47" spans="1:10" ht="22.5" customHeight="1" x14ac:dyDescent="0.15">
      <c r="A47" s="44">
        <v>10</v>
      </c>
      <c r="B47" s="23">
        <v>8</v>
      </c>
      <c r="C47" s="59" t="s">
        <v>73</v>
      </c>
      <c r="D47" s="25">
        <f t="shared" ref="D47:D52" si="8">H46</f>
        <v>12</v>
      </c>
      <c r="E47" s="38">
        <v>0</v>
      </c>
      <c r="F47" s="38">
        <v>3</v>
      </c>
      <c r="G47" s="38">
        <v>1</v>
      </c>
      <c r="H47" s="23">
        <f t="shared" ref="H47:H50" si="9">D47+E47-G47</f>
        <v>11</v>
      </c>
      <c r="I47" s="38">
        <v>36</v>
      </c>
      <c r="J47" s="39">
        <v>48</v>
      </c>
    </row>
    <row r="48" spans="1:10" ht="22.5" customHeight="1" x14ac:dyDescent="0.15">
      <c r="A48" s="44">
        <v>10</v>
      </c>
      <c r="B48" s="23">
        <v>9</v>
      </c>
      <c r="C48" s="24" t="s">
        <v>37</v>
      </c>
      <c r="D48" s="40">
        <f t="shared" si="8"/>
        <v>11</v>
      </c>
      <c r="E48" s="41">
        <v>2</v>
      </c>
      <c r="F48" s="41">
        <v>13</v>
      </c>
      <c r="G48" s="41">
        <v>4</v>
      </c>
      <c r="H48" s="40">
        <f t="shared" si="9"/>
        <v>9</v>
      </c>
      <c r="I48" s="41">
        <v>62</v>
      </c>
      <c r="J48" s="41">
        <v>22</v>
      </c>
    </row>
    <row r="49" spans="1:10" ht="22.5" customHeight="1" x14ac:dyDescent="0.15">
      <c r="A49" s="44">
        <v>10</v>
      </c>
      <c r="B49" s="23">
        <v>10</v>
      </c>
      <c r="C49" s="24" t="s">
        <v>3</v>
      </c>
      <c r="D49" s="40">
        <f t="shared" si="8"/>
        <v>9</v>
      </c>
      <c r="E49" s="38">
        <v>0</v>
      </c>
      <c r="F49" s="38">
        <v>4</v>
      </c>
      <c r="G49" s="38">
        <v>3</v>
      </c>
      <c r="H49" s="40">
        <f t="shared" si="9"/>
        <v>6</v>
      </c>
      <c r="I49" s="38">
        <v>24</v>
      </c>
      <c r="J49" s="38">
        <v>0</v>
      </c>
    </row>
    <row r="50" spans="1:10" ht="22.5" customHeight="1" x14ac:dyDescent="0.15">
      <c r="A50" s="44">
        <v>10</v>
      </c>
      <c r="B50" s="23">
        <v>11</v>
      </c>
      <c r="C50" s="24" t="s">
        <v>74</v>
      </c>
      <c r="D50" s="40">
        <f t="shared" si="8"/>
        <v>6</v>
      </c>
      <c r="E50" s="38">
        <v>0</v>
      </c>
      <c r="F50" s="38">
        <v>0</v>
      </c>
      <c r="G50" s="38">
        <v>0</v>
      </c>
      <c r="H50" s="23">
        <f t="shared" si="9"/>
        <v>6</v>
      </c>
      <c r="I50" s="38">
        <v>0</v>
      </c>
      <c r="J50" s="38">
        <v>0</v>
      </c>
    </row>
    <row r="51" spans="1:10" ht="22.5" customHeight="1" x14ac:dyDescent="0.15">
      <c r="A51" s="44">
        <v>10</v>
      </c>
      <c r="B51" s="23">
        <v>12</v>
      </c>
      <c r="C51" s="24" t="s">
        <v>5</v>
      </c>
      <c r="D51" s="40">
        <f t="shared" si="8"/>
        <v>6</v>
      </c>
      <c r="E51" s="38">
        <v>0</v>
      </c>
      <c r="F51" s="38">
        <v>0</v>
      </c>
      <c r="G51" s="38">
        <v>0</v>
      </c>
      <c r="H51" s="23">
        <f t="shared" ref="H51:H61" si="10">D51+E51-G51</f>
        <v>6</v>
      </c>
      <c r="I51" s="38">
        <v>0</v>
      </c>
      <c r="J51" s="38">
        <v>0</v>
      </c>
    </row>
    <row r="52" spans="1:10" ht="22.5" customHeight="1" x14ac:dyDescent="0.15">
      <c r="A52" s="44">
        <v>10</v>
      </c>
      <c r="B52" s="23">
        <v>13</v>
      </c>
      <c r="C52" s="24" t="s">
        <v>75</v>
      </c>
      <c r="D52" s="40">
        <f t="shared" si="8"/>
        <v>6</v>
      </c>
      <c r="E52" s="38">
        <v>0</v>
      </c>
      <c r="F52" s="38">
        <v>0</v>
      </c>
      <c r="G52" s="38">
        <v>0</v>
      </c>
      <c r="H52" s="23">
        <f t="shared" si="10"/>
        <v>6</v>
      </c>
      <c r="I52" s="38">
        <v>0</v>
      </c>
      <c r="J52" s="38">
        <v>0</v>
      </c>
    </row>
    <row r="53" spans="1:10" ht="22.5" customHeight="1" x14ac:dyDescent="0.15">
      <c r="A53" s="44">
        <v>10</v>
      </c>
      <c r="B53" s="23">
        <v>14</v>
      </c>
      <c r="C53" s="24" t="s">
        <v>1</v>
      </c>
      <c r="D53" s="40">
        <f t="shared" ref="D53" si="11">H52</f>
        <v>6</v>
      </c>
      <c r="E53" s="38">
        <v>0</v>
      </c>
      <c r="F53" s="38">
        <v>0</v>
      </c>
      <c r="G53" s="38">
        <v>0</v>
      </c>
      <c r="H53" s="23">
        <f t="shared" si="10"/>
        <v>6</v>
      </c>
      <c r="I53" s="38">
        <v>0</v>
      </c>
      <c r="J53" s="38">
        <v>0</v>
      </c>
    </row>
    <row r="54" spans="1:10" ht="22.5" customHeight="1" x14ac:dyDescent="0.15">
      <c r="A54" s="44">
        <v>10</v>
      </c>
      <c r="B54" s="23">
        <v>15</v>
      </c>
      <c r="C54" s="59" t="s">
        <v>73</v>
      </c>
      <c r="D54" s="40">
        <f t="shared" ref="D54" si="12">H53</f>
        <v>6</v>
      </c>
      <c r="E54" s="38">
        <v>1</v>
      </c>
      <c r="F54" s="38">
        <v>2</v>
      </c>
      <c r="G54" s="38">
        <v>0</v>
      </c>
      <c r="H54" s="23">
        <f t="shared" si="10"/>
        <v>7</v>
      </c>
      <c r="I54" s="38">
        <v>18</v>
      </c>
      <c r="J54" s="38">
        <v>23</v>
      </c>
    </row>
    <row r="55" spans="1:10" ht="22.5" customHeight="1" x14ac:dyDescent="0.15">
      <c r="A55" s="44">
        <v>10</v>
      </c>
      <c r="B55" s="23">
        <v>16</v>
      </c>
      <c r="C55" s="24" t="s">
        <v>37</v>
      </c>
      <c r="D55" s="40">
        <f t="shared" ref="D55" si="13">H54</f>
        <v>7</v>
      </c>
      <c r="E55" s="38">
        <v>1</v>
      </c>
      <c r="F55" s="38">
        <v>4</v>
      </c>
      <c r="G55" s="38">
        <v>2</v>
      </c>
      <c r="H55" s="23">
        <f t="shared" si="10"/>
        <v>6</v>
      </c>
      <c r="I55" s="38">
        <v>34</v>
      </c>
      <c r="J55" s="38">
        <v>0</v>
      </c>
    </row>
    <row r="56" spans="1:10" ht="22.5" customHeight="1" x14ac:dyDescent="0.15">
      <c r="A56" s="44">
        <v>10</v>
      </c>
      <c r="B56" s="23">
        <v>17</v>
      </c>
      <c r="C56" s="24" t="s">
        <v>3</v>
      </c>
      <c r="D56" s="40">
        <f t="shared" ref="D56:D62" si="14">H55</f>
        <v>6</v>
      </c>
      <c r="E56" s="38">
        <v>0</v>
      </c>
      <c r="F56" s="38">
        <v>0</v>
      </c>
      <c r="G56" s="38">
        <v>0</v>
      </c>
      <c r="H56" s="23">
        <f t="shared" si="10"/>
        <v>6</v>
      </c>
      <c r="I56" s="38">
        <v>0</v>
      </c>
      <c r="J56" s="38">
        <v>0</v>
      </c>
    </row>
    <row r="57" spans="1:10" ht="22.5" customHeight="1" x14ac:dyDescent="0.15">
      <c r="A57" s="44">
        <v>10</v>
      </c>
      <c r="B57" s="23">
        <v>18</v>
      </c>
      <c r="C57" s="24" t="s">
        <v>74</v>
      </c>
      <c r="D57" s="40">
        <f t="shared" si="14"/>
        <v>6</v>
      </c>
      <c r="E57" s="38">
        <v>0</v>
      </c>
      <c r="F57" s="38">
        <v>0</v>
      </c>
      <c r="G57" s="38">
        <v>1</v>
      </c>
      <c r="H57" s="23">
        <f t="shared" si="10"/>
        <v>5</v>
      </c>
      <c r="I57" s="38">
        <v>0</v>
      </c>
      <c r="J57" s="38">
        <v>0</v>
      </c>
    </row>
    <row r="58" spans="1:10" ht="22.5" customHeight="1" x14ac:dyDescent="0.15">
      <c r="A58" s="44">
        <v>10</v>
      </c>
      <c r="B58" s="23">
        <v>19</v>
      </c>
      <c r="C58" s="24" t="s">
        <v>5</v>
      </c>
      <c r="D58" s="40">
        <f t="shared" si="14"/>
        <v>5</v>
      </c>
      <c r="E58" s="38">
        <v>0</v>
      </c>
      <c r="F58" s="38">
        <v>0</v>
      </c>
      <c r="G58" s="38">
        <v>0</v>
      </c>
      <c r="H58" s="23">
        <f t="shared" si="10"/>
        <v>5</v>
      </c>
      <c r="I58" s="38">
        <v>0</v>
      </c>
      <c r="J58" s="38">
        <v>0</v>
      </c>
    </row>
    <row r="59" spans="1:10" ht="22.5" customHeight="1" x14ac:dyDescent="0.15">
      <c r="A59" s="44">
        <v>10</v>
      </c>
      <c r="B59" s="23">
        <v>20</v>
      </c>
      <c r="C59" s="24" t="s">
        <v>75</v>
      </c>
      <c r="D59" s="40">
        <f t="shared" si="14"/>
        <v>5</v>
      </c>
      <c r="E59" s="38">
        <v>0</v>
      </c>
      <c r="F59" s="38">
        <v>0</v>
      </c>
      <c r="G59" s="38">
        <v>2</v>
      </c>
      <c r="H59" s="23">
        <f t="shared" si="10"/>
        <v>3</v>
      </c>
      <c r="I59" s="38">
        <v>0</v>
      </c>
      <c r="J59" s="38">
        <v>0</v>
      </c>
    </row>
    <row r="60" spans="1:10" ht="22.5" customHeight="1" x14ac:dyDescent="0.15">
      <c r="A60" s="44">
        <v>10</v>
      </c>
      <c r="B60" s="23">
        <v>21</v>
      </c>
      <c r="C60" s="24" t="s">
        <v>1</v>
      </c>
      <c r="D60" s="40">
        <f t="shared" si="14"/>
        <v>3</v>
      </c>
      <c r="E60" s="38">
        <v>0</v>
      </c>
      <c r="F60" s="38">
        <v>0</v>
      </c>
      <c r="G60" s="38">
        <v>0</v>
      </c>
      <c r="H60" s="23">
        <f t="shared" si="10"/>
        <v>3</v>
      </c>
      <c r="I60" s="38">
        <v>0</v>
      </c>
      <c r="J60" s="38">
        <v>0</v>
      </c>
    </row>
    <row r="61" spans="1:10" ht="22.5" customHeight="1" x14ac:dyDescent="0.15">
      <c r="A61" s="44">
        <v>10</v>
      </c>
      <c r="B61" s="23">
        <v>22</v>
      </c>
      <c r="C61" s="59" t="s">
        <v>73</v>
      </c>
      <c r="D61" s="40">
        <f t="shared" si="14"/>
        <v>3</v>
      </c>
      <c r="E61" s="38">
        <v>0</v>
      </c>
      <c r="F61" s="38">
        <v>3</v>
      </c>
      <c r="G61" s="38">
        <v>3</v>
      </c>
      <c r="H61" s="23">
        <f t="shared" si="10"/>
        <v>0</v>
      </c>
      <c r="I61" s="38">
        <v>27</v>
      </c>
      <c r="J61" s="38">
        <v>0</v>
      </c>
    </row>
    <row r="62" spans="1:10" ht="22.5" customHeight="1" x14ac:dyDescent="0.15">
      <c r="A62" s="44">
        <v>10</v>
      </c>
      <c r="B62" s="23">
        <v>23</v>
      </c>
      <c r="C62" s="24" t="s">
        <v>37</v>
      </c>
      <c r="D62" s="40">
        <f t="shared" si="14"/>
        <v>0</v>
      </c>
      <c r="E62" s="38"/>
      <c r="F62" s="38"/>
      <c r="G62" s="38"/>
      <c r="H62" s="23"/>
      <c r="I62" s="38"/>
      <c r="J62" s="38"/>
    </row>
    <row r="63" spans="1:10" ht="22.5" customHeight="1" x14ac:dyDescent="0.15">
      <c r="A63" s="44">
        <v>10</v>
      </c>
      <c r="B63" s="23">
        <v>24</v>
      </c>
      <c r="C63" s="24" t="s">
        <v>3</v>
      </c>
      <c r="D63" s="40"/>
      <c r="E63" s="38"/>
      <c r="F63" s="38"/>
      <c r="G63" s="38"/>
      <c r="H63" s="23"/>
      <c r="I63" s="38"/>
      <c r="J63" s="38"/>
    </row>
    <row r="64" spans="1:10" ht="22.5" customHeight="1" x14ac:dyDescent="0.15">
      <c r="A64" s="44">
        <v>10</v>
      </c>
      <c r="B64" s="23">
        <v>25</v>
      </c>
      <c r="C64" s="24" t="s">
        <v>74</v>
      </c>
      <c r="D64" s="40"/>
      <c r="E64" s="38"/>
      <c r="F64" s="38"/>
      <c r="G64" s="38"/>
      <c r="H64" s="23"/>
      <c r="I64" s="38"/>
      <c r="J64" s="38"/>
    </row>
    <row r="65" spans="1:11" ht="22.5" customHeight="1" x14ac:dyDescent="0.15">
      <c r="A65" s="44">
        <v>10</v>
      </c>
      <c r="B65" s="23">
        <v>26</v>
      </c>
      <c r="C65" s="24" t="s">
        <v>5</v>
      </c>
      <c r="D65" s="40"/>
      <c r="E65" s="38"/>
      <c r="F65" s="38"/>
      <c r="G65" s="38"/>
      <c r="H65" s="23"/>
      <c r="I65" s="38"/>
      <c r="J65" s="38"/>
    </row>
    <row r="66" spans="1:11" ht="22.5" customHeight="1" x14ac:dyDescent="0.15">
      <c r="A66" s="44">
        <v>10</v>
      </c>
      <c r="B66" s="23">
        <v>27</v>
      </c>
      <c r="C66" s="24" t="s">
        <v>75</v>
      </c>
      <c r="D66" s="40"/>
      <c r="E66" s="38"/>
      <c r="F66" s="38"/>
      <c r="G66" s="38"/>
      <c r="H66" s="23"/>
      <c r="I66" s="38"/>
      <c r="J66" s="38"/>
    </row>
    <row r="67" spans="1:11" ht="22.5" customHeight="1" x14ac:dyDescent="0.15">
      <c r="A67" s="44">
        <v>10</v>
      </c>
      <c r="B67" s="23">
        <v>28</v>
      </c>
      <c r="C67" s="24" t="s">
        <v>1</v>
      </c>
      <c r="D67" s="40"/>
      <c r="E67" s="38"/>
      <c r="F67" s="38"/>
      <c r="G67" s="38"/>
      <c r="H67" s="23"/>
      <c r="I67" s="38"/>
      <c r="J67" s="38"/>
    </row>
    <row r="68" spans="1:11" ht="22.5" customHeight="1" x14ac:dyDescent="0.15">
      <c r="A68" s="44">
        <v>10</v>
      </c>
      <c r="B68" s="23">
        <v>29</v>
      </c>
      <c r="C68" s="24" t="s">
        <v>73</v>
      </c>
      <c r="D68" s="40"/>
      <c r="E68" s="38"/>
      <c r="F68" s="38"/>
      <c r="G68" s="38"/>
      <c r="H68" s="23"/>
      <c r="I68" s="38"/>
      <c r="J68" s="38"/>
    </row>
    <row r="69" spans="1:11" ht="22.5" customHeight="1" x14ac:dyDescent="0.15">
      <c r="A69" s="47">
        <v>10</v>
      </c>
      <c r="B69" s="23">
        <v>30</v>
      </c>
      <c r="C69" s="24" t="s">
        <v>37</v>
      </c>
      <c r="D69" s="40"/>
      <c r="E69" s="38"/>
      <c r="F69" s="38"/>
      <c r="G69" s="38"/>
      <c r="H69" s="23"/>
      <c r="I69" s="38"/>
      <c r="J69" s="38"/>
    </row>
    <row r="70" spans="1:11" ht="22.5" customHeight="1" x14ac:dyDescent="0.15">
      <c r="A70" s="28">
        <v>10</v>
      </c>
      <c r="B70" s="31">
        <v>31</v>
      </c>
      <c r="C70" s="57" t="s">
        <v>3</v>
      </c>
      <c r="D70" s="67"/>
      <c r="E70" s="68"/>
      <c r="F70" s="68"/>
      <c r="G70" s="68"/>
      <c r="H70" s="31"/>
      <c r="I70" s="68"/>
      <c r="J70" s="68"/>
      <c r="K70" s="1" t="s">
        <v>84</v>
      </c>
    </row>
    <row r="71" spans="1:11" ht="22.5" customHeight="1" x14ac:dyDescent="0.15">
      <c r="A71" s="142" t="s">
        <v>85</v>
      </c>
      <c r="B71" s="143"/>
      <c r="C71" s="155"/>
      <c r="D71" s="61"/>
      <c r="E71" s="32">
        <f>SUM(E40:E70)</f>
        <v>21</v>
      </c>
      <c r="F71" s="62"/>
      <c r="G71" s="32">
        <f>SUM(G40:G70)</f>
        <v>34</v>
      </c>
      <c r="H71" s="62"/>
      <c r="I71" s="32">
        <f>SUM(I40:I70)</f>
        <v>314</v>
      </c>
      <c r="J71" s="63"/>
    </row>
    <row r="72" spans="1:11" ht="22.5" hidden="1" customHeight="1" x14ac:dyDescent="0.15">
      <c r="A72" s="44">
        <v>11</v>
      </c>
      <c r="B72" s="44">
        <v>1</v>
      </c>
      <c r="C72" s="59" t="s">
        <v>74</v>
      </c>
      <c r="D72" s="25"/>
      <c r="E72" s="47"/>
      <c r="F72" s="47"/>
      <c r="G72" s="47"/>
      <c r="H72" s="44"/>
      <c r="I72" s="47"/>
      <c r="J72" s="60"/>
    </row>
    <row r="73" spans="1:11" ht="22.5" hidden="1" customHeight="1" x14ac:dyDescent="0.15">
      <c r="A73" s="44">
        <v>11</v>
      </c>
      <c r="B73" s="23">
        <v>2</v>
      </c>
      <c r="C73" s="24" t="s">
        <v>5</v>
      </c>
      <c r="D73" s="25"/>
      <c r="E73" s="47"/>
      <c r="F73" s="47"/>
      <c r="G73" s="47"/>
      <c r="H73" s="44"/>
      <c r="I73" s="47"/>
      <c r="J73" s="60"/>
    </row>
    <row r="74" spans="1:11" ht="22.5" hidden="1" customHeight="1" x14ac:dyDescent="0.15">
      <c r="A74" s="44">
        <v>11</v>
      </c>
      <c r="B74" s="44">
        <v>3</v>
      </c>
      <c r="C74" s="24" t="s">
        <v>75</v>
      </c>
      <c r="D74" s="25"/>
      <c r="E74" s="47"/>
      <c r="F74" s="47"/>
      <c r="G74" s="47"/>
      <c r="H74" s="44"/>
      <c r="I74" s="47"/>
      <c r="J74" s="60"/>
    </row>
    <row r="75" spans="1:11" ht="22.5" hidden="1" customHeight="1" x14ac:dyDescent="0.15">
      <c r="A75" s="44">
        <v>11</v>
      </c>
      <c r="B75" s="23">
        <v>4</v>
      </c>
      <c r="C75" s="24" t="s">
        <v>1</v>
      </c>
      <c r="D75" s="25"/>
      <c r="E75" s="47"/>
      <c r="F75" s="47"/>
      <c r="G75" s="47"/>
      <c r="H75" s="44"/>
      <c r="I75" s="47"/>
      <c r="J75" s="60"/>
    </row>
    <row r="76" spans="1:11" ht="22.5" hidden="1" customHeight="1" x14ac:dyDescent="0.15">
      <c r="A76" s="44">
        <v>11</v>
      </c>
      <c r="B76" s="44">
        <v>5</v>
      </c>
      <c r="C76" s="24" t="s">
        <v>73</v>
      </c>
      <c r="D76" s="25"/>
      <c r="E76" s="47"/>
      <c r="F76" s="47"/>
      <c r="G76" s="47"/>
      <c r="H76" s="44"/>
      <c r="I76" s="47"/>
      <c r="J76" s="60"/>
    </row>
    <row r="77" spans="1:11" ht="22.5" hidden="1" customHeight="1" x14ac:dyDescent="0.15">
      <c r="A77" s="44">
        <v>11</v>
      </c>
      <c r="B77" s="23">
        <v>6</v>
      </c>
      <c r="C77" s="24" t="s">
        <v>37</v>
      </c>
      <c r="D77" s="25"/>
      <c r="E77" s="47"/>
      <c r="F77" s="47"/>
      <c r="G77" s="47"/>
      <c r="H77" s="44"/>
      <c r="I77" s="47"/>
      <c r="J77" s="60"/>
    </row>
    <row r="78" spans="1:11" ht="22.5" hidden="1" customHeight="1" x14ac:dyDescent="0.15">
      <c r="A78" s="44">
        <v>11</v>
      </c>
      <c r="B78" s="44">
        <v>7</v>
      </c>
      <c r="C78" s="24" t="s">
        <v>3</v>
      </c>
      <c r="D78" s="25"/>
      <c r="E78" s="47"/>
      <c r="F78" s="47"/>
      <c r="G78" s="47"/>
      <c r="H78" s="44"/>
      <c r="I78" s="47"/>
      <c r="J78" s="60"/>
    </row>
    <row r="79" spans="1:11" ht="22.5" hidden="1" customHeight="1" x14ac:dyDescent="0.15">
      <c r="A79" s="44">
        <v>11</v>
      </c>
      <c r="B79" s="23">
        <v>8</v>
      </c>
      <c r="C79" s="59" t="s">
        <v>74</v>
      </c>
      <c r="D79" s="25"/>
      <c r="E79" s="47"/>
      <c r="F79" s="47"/>
      <c r="G79" s="47"/>
      <c r="H79" s="44"/>
      <c r="I79" s="47"/>
      <c r="J79" s="60"/>
    </row>
    <row r="80" spans="1:11" ht="22.5" hidden="1" customHeight="1" x14ac:dyDescent="0.15">
      <c r="A80" s="44">
        <v>11</v>
      </c>
      <c r="B80" s="44">
        <v>9</v>
      </c>
      <c r="C80" s="24" t="s">
        <v>5</v>
      </c>
      <c r="D80" s="25"/>
      <c r="E80" s="47"/>
      <c r="F80" s="47"/>
      <c r="G80" s="47"/>
      <c r="H80" s="44"/>
      <c r="I80" s="47"/>
      <c r="J80" s="60"/>
    </row>
    <row r="81" spans="1:10" ht="22.5" hidden="1" customHeight="1" x14ac:dyDescent="0.15">
      <c r="A81" s="44">
        <v>11</v>
      </c>
      <c r="B81" s="23">
        <v>10</v>
      </c>
      <c r="C81" s="24" t="s">
        <v>75</v>
      </c>
      <c r="D81" s="25"/>
      <c r="E81" s="47"/>
      <c r="F81" s="47"/>
      <c r="G81" s="47"/>
      <c r="H81" s="44"/>
      <c r="I81" s="47"/>
      <c r="J81" s="60"/>
    </row>
    <row r="82" spans="1:10" ht="22.5" hidden="1" customHeight="1" x14ac:dyDescent="0.15">
      <c r="A82" s="44">
        <v>11</v>
      </c>
      <c r="B82" s="44">
        <v>11</v>
      </c>
      <c r="C82" s="24" t="s">
        <v>1</v>
      </c>
      <c r="D82" s="25"/>
      <c r="E82" s="47"/>
      <c r="F82" s="47"/>
      <c r="G82" s="47"/>
      <c r="H82" s="44"/>
      <c r="I82" s="47"/>
      <c r="J82" s="60"/>
    </row>
    <row r="83" spans="1:10" ht="22.5" hidden="1" customHeight="1" x14ac:dyDescent="0.15">
      <c r="A83" s="44">
        <v>11</v>
      </c>
      <c r="B83" s="23">
        <v>12</v>
      </c>
      <c r="C83" s="24" t="s">
        <v>73</v>
      </c>
      <c r="D83" s="25"/>
      <c r="E83" s="47"/>
      <c r="F83" s="47"/>
      <c r="G83" s="47"/>
      <c r="H83" s="44"/>
      <c r="I83" s="47"/>
      <c r="J83" s="60"/>
    </row>
    <row r="84" spans="1:10" ht="22.5" hidden="1" customHeight="1" x14ac:dyDescent="0.15">
      <c r="A84" s="44">
        <v>11</v>
      </c>
      <c r="B84" s="44">
        <v>13</v>
      </c>
      <c r="C84" s="24" t="s">
        <v>37</v>
      </c>
      <c r="D84" s="25"/>
      <c r="E84" s="47"/>
      <c r="F84" s="47"/>
      <c r="G84" s="47"/>
      <c r="H84" s="44"/>
      <c r="I84" s="47"/>
      <c r="J84" s="60"/>
    </row>
    <row r="85" spans="1:10" ht="22.5" hidden="1" customHeight="1" x14ac:dyDescent="0.15">
      <c r="A85" s="44">
        <v>11</v>
      </c>
      <c r="B85" s="23">
        <v>14</v>
      </c>
      <c r="C85" s="24" t="s">
        <v>3</v>
      </c>
      <c r="D85" s="25"/>
      <c r="E85" s="47"/>
      <c r="F85" s="47"/>
      <c r="G85" s="47"/>
      <c r="H85" s="44"/>
      <c r="I85" s="47"/>
      <c r="J85" s="60"/>
    </row>
    <row r="86" spans="1:10" ht="22.5" hidden="1" customHeight="1" x14ac:dyDescent="0.15">
      <c r="A86" s="44">
        <v>11</v>
      </c>
      <c r="B86" s="44">
        <v>15</v>
      </c>
      <c r="C86" s="59" t="s">
        <v>74</v>
      </c>
      <c r="D86" s="25"/>
      <c r="E86" s="47"/>
      <c r="F86" s="47"/>
      <c r="G86" s="47"/>
      <c r="H86" s="44"/>
      <c r="I86" s="47"/>
      <c r="J86" s="60"/>
    </row>
    <row r="87" spans="1:10" ht="22.5" hidden="1" customHeight="1" x14ac:dyDescent="0.15">
      <c r="A87" s="44">
        <v>11</v>
      </c>
      <c r="B87" s="23">
        <v>16</v>
      </c>
      <c r="C87" s="24" t="s">
        <v>5</v>
      </c>
      <c r="D87" s="25"/>
      <c r="E87" s="47"/>
      <c r="F87" s="47"/>
      <c r="G87" s="47"/>
      <c r="H87" s="44"/>
      <c r="I87" s="47"/>
      <c r="J87" s="60"/>
    </row>
    <row r="88" spans="1:10" ht="22.5" hidden="1" customHeight="1" x14ac:dyDescent="0.15">
      <c r="A88" s="44">
        <v>11</v>
      </c>
      <c r="B88" s="44">
        <v>17</v>
      </c>
      <c r="C88" s="24" t="s">
        <v>75</v>
      </c>
      <c r="D88" s="25"/>
      <c r="E88" s="47"/>
      <c r="F88" s="47"/>
      <c r="G88" s="47"/>
      <c r="H88" s="44"/>
      <c r="I88" s="47"/>
      <c r="J88" s="60"/>
    </row>
    <row r="89" spans="1:10" ht="22.5" hidden="1" customHeight="1" x14ac:dyDescent="0.15">
      <c r="A89" s="44">
        <v>11</v>
      </c>
      <c r="B89" s="23">
        <v>18</v>
      </c>
      <c r="C89" s="24" t="s">
        <v>1</v>
      </c>
      <c r="D89" s="25"/>
      <c r="E89" s="47"/>
      <c r="F89" s="47"/>
      <c r="G89" s="47"/>
      <c r="H89" s="44"/>
      <c r="I89" s="47"/>
      <c r="J89" s="60"/>
    </row>
    <row r="90" spans="1:10" ht="22.5" hidden="1" customHeight="1" x14ac:dyDescent="0.15">
      <c r="A90" s="44">
        <v>11</v>
      </c>
      <c r="B90" s="44">
        <v>19</v>
      </c>
      <c r="C90" s="24" t="s">
        <v>73</v>
      </c>
      <c r="D90" s="25"/>
      <c r="E90" s="47"/>
      <c r="F90" s="47"/>
      <c r="G90" s="47"/>
      <c r="H90" s="44"/>
      <c r="I90" s="47"/>
      <c r="J90" s="60"/>
    </row>
    <row r="91" spans="1:10" ht="22.5" hidden="1" customHeight="1" x14ac:dyDescent="0.15">
      <c r="A91" s="44">
        <v>11</v>
      </c>
      <c r="B91" s="23">
        <v>20</v>
      </c>
      <c r="C91" s="24" t="s">
        <v>37</v>
      </c>
      <c r="D91" s="25"/>
      <c r="E91" s="47"/>
      <c r="F91" s="47"/>
      <c r="G91" s="47"/>
      <c r="H91" s="44"/>
      <c r="I91" s="47"/>
      <c r="J91" s="60"/>
    </row>
    <row r="92" spans="1:10" ht="22.5" hidden="1" customHeight="1" x14ac:dyDescent="0.15">
      <c r="A92" s="44">
        <v>11</v>
      </c>
      <c r="B92" s="44">
        <v>21</v>
      </c>
      <c r="C92" s="24" t="s">
        <v>3</v>
      </c>
      <c r="D92" s="25"/>
      <c r="E92" s="47"/>
      <c r="F92" s="47"/>
      <c r="G92" s="47"/>
      <c r="H92" s="44"/>
      <c r="I92" s="47"/>
      <c r="J92" s="60"/>
    </row>
    <row r="93" spans="1:10" ht="22.5" hidden="1" customHeight="1" x14ac:dyDescent="0.15">
      <c r="A93" s="44">
        <v>11</v>
      </c>
      <c r="B93" s="23">
        <v>22</v>
      </c>
      <c r="C93" s="59" t="s">
        <v>74</v>
      </c>
      <c r="D93" s="25"/>
      <c r="E93" s="47"/>
      <c r="F93" s="47"/>
      <c r="G93" s="47"/>
      <c r="H93" s="44"/>
      <c r="I93" s="47"/>
      <c r="J93" s="60"/>
    </row>
    <row r="94" spans="1:10" ht="22.5" hidden="1" customHeight="1" x14ac:dyDescent="0.15">
      <c r="A94" s="44">
        <v>11</v>
      </c>
      <c r="B94" s="44">
        <v>23</v>
      </c>
      <c r="C94" s="24" t="s">
        <v>5</v>
      </c>
      <c r="D94" s="25"/>
      <c r="E94" s="47"/>
      <c r="F94" s="47"/>
      <c r="G94" s="47"/>
      <c r="H94" s="44"/>
      <c r="I94" s="47"/>
      <c r="J94" s="60"/>
    </row>
    <row r="95" spans="1:10" ht="22.5" hidden="1" customHeight="1" x14ac:dyDescent="0.15">
      <c r="A95" s="44">
        <v>11</v>
      </c>
      <c r="B95" s="23">
        <v>24</v>
      </c>
      <c r="C95" s="24" t="s">
        <v>75</v>
      </c>
      <c r="D95" s="25"/>
      <c r="E95" s="47"/>
      <c r="F95" s="47"/>
      <c r="G95" s="47"/>
      <c r="H95" s="44"/>
      <c r="I95" s="47"/>
      <c r="J95" s="60"/>
    </row>
    <row r="96" spans="1:10" ht="22.5" hidden="1" customHeight="1" x14ac:dyDescent="0.15">
      <c r="A96" s="44">
        <v>11</v>
      </c>
      <c r="B96" s="44">
        <v>25</v>
      </c>
      <c r="C96" s="24" t="s">
        <v>1</v>
      </c>
      <c r="D96" s="25"/>
      <c r="E96" s="47"/>
      <c r="F96" s="47"/>
      <c r="G96" s="47"/>
      <c r="H96" s="44"/>
      <c r="I96" s="47"/>
      <c r="J96" s="60"/>
    </row>
    <row r="97" spans="1:10" ht="22.5" hidden="1" customHeight="1" x14ac:dyDescent="0.15">
      <c r="A97" s="44">
        <v>11</v>
      </c>
      <c r="B97" s="23">
        <v>26</v>
      </c>
      <c r="C97" s="24" t="s">
        <v>73</v>
      </c>
      <c r="D97" s="25"/>
      <c r="E97" s="47"/>
      <c r="F97" s="47"/>
      <c r="G97" s="47"/>
      <c r="H97" s="44"/>
      <c r="I97" s="47"/>
      <c r="J97" s="60"/>
    </row>
    <row r="98" spans="1:10" ht="22.5" hidden="1" customHeight="1" x14ac:dyDescent="0.15">
      <c r="A98" s="44">
        <v>11</v>
      </c>
      <c r="B98" s="44">
        <v>27</v>
      </c>
      <c r="C98" s="24" t="s">
        <v>37</v>
      </c>
      <c r="D98" s="25"/>
      <c r="E98" s="47"/>
      <c r="F98" s="47"/>
      <c r="G98" s="47"/>
      <c r="H98" s="44"/>
      <c r="I98" s="47"/>
      <c r="J98" s="60"/>
    </row>
    <row r="99" spans="1:10" ht="22.5" hidden="1" customHeight="1" x14ac:dyDescent="0.15">
      <c r="A99" s="44">
        <v>11</v>
      </c>
      <c r="B99" s="23">
        <v>28</v>
      </c>
      <c r="C99" s="24" t="s">
        <v>3</v>
      </c>
      <c r="D99" s="25"/>
      <c r="E99" s="47"/>
      <c r="F99" s="47"/>
      <c r="G99" s="47"/>
      <c r="H99" s="44"/>
      <c r="I99" s="47"/>
      <c r="J99" s="60"/>
    </row>
    <row r="100" spans="1:10" ht="22.5" hidden="1" customHeight="1" x14ac:dyDescent="0.15">
      <c r="A100" s="44">
        <v>11</v>
      </c>
      <c r="B100" s="44">
        <v>29</v>
      </c>
      <c r="C100" s="24" t="s">
        <v>74</v>
      </c>
      <c r="D100" s="25"/>
      <c r="E100" s="47"/>
      <c r="F100" s="47"/>
      <c r="G100" s="47"/>
      <c r="H100" s="44"/>
      <c r="I100" s="47"/>
      <c r="J100" s="60"/>
    </row>
    <row r="101" spans="1:10" ht="22.5" hidden="1" customHeight="1" x14ac:dyDescent="0.15">
      <c r="A101" s="44">
        <v>11</v>
      </c>
      <c r="B101" s="23">
        <v>30</v>
      </c>
      <c r="C101" s="24" t="s">
        <v>5</v>
      </c>
      <c r="D101" s="25"/>
      <c r="E101" s="47"/>
      <c r="F101" s="47"/>
      <c r="G101" s="47"/>
      <c r="H101" s="44"/>
      <c r="I101" s="47"/>
      <c r="J101" s="60"/>
    </row>
    <row r="102" spans="1:10" ht="22.5" hidden="1" customHeight="1" x14ac:dyDescent="0.15">
      <c r="A102" s="142" t="s">
        <v>88</v>
      </c>
      <c r="B102" s="143"/>
      <c r="C102" s="144"/>
      <c r="D102" s="66"/>
      <c r="E102" s="32"/>
      <c r="F102" s="62"/>
      <c r="G102" s="32"/>
      <c r="H102" s="62"/>
      <c r="I102" s="32"/>
      <c r="J102" s="63"/>
    </row>
    <row r="103" spans="1:10" ht="22.5" hidden="1" customHeight="1" x14ac:dyDescent="0.15">
      <c r="A103" s="44">
        <v>12</v>
      </c>
      <c r="B103" s="44">
        <v>1</v>
      </c>
      <c r="C103" s="59" t="s">
        <v>0</v>
      </c>
      <c r="D103" s="25"/>
      <c r="E103" s="47"/>
      <c r="F103" s="47"/>
      <c r="G103" s="47"/>
      <c r="H103" s="44"/>
      <c r="I103" s="47"/>
      <c r="J103" s="60"/>
    </row>
    <row r="104" spans="1:10" ht="22.5" hidden="1" customHeight="1" x14ac:dyDescent="0.15">
      <c r="A104" s="44">
        <v>12</v>
      </c>
      <c r="B104" s="23">
        <v>2</v>
      </c>
      <c r="C104" s="24" t="s">
        <v>1</v>
      </c>
      <c r="D104" s="25"/>
      <c r="E104" s="47"/>
      <c r="F104" s="47"/>
      <c r="G104" s="47"/>
      <c r="H104" s="44"/>
      <c r="I104" s="47"/>
      <c r="J104" s="60"/>
    </row>
    <row r="105" spans="1:10" ht="22.5" hidden="1" customHeight="1" x14ac:dyDescent="0.15">
      <c r="A105" s="44">
        <v>12</v>
      </c>
      <c r="B105" s="44">
        <v>3</v>
      </c>
      <c r="C105" s="24" t="s">
        <v>73</v>
      </c>
      <c r="D105" s="25"/>
      <c r="E105" s="47"/>
      <c r="F105" s="47"/>
      <c r="G105" s="47"/>
      <c r="H105" s="44"/>
      <c r="I105" s="47"/>
      <c r="J105" s="60"/>
    </row>
    <row r="106" spans="1:10" ht="22.5" hidden="1" customHeight="1" x14ac:dyDescent="0.15">
      <c r="A106" s="44">
        <v>12</v>
      </c>
      <c r="B106" s="23">
        <v>4</v>
      </c>
      <c r="C106" s="24" t="s">
        <v>37</v>
      </c>
      <c r="D106" s="25"/>
      <c r="E106" s="47"/>
      <c r="F106" s="47"/>
      <c r="G106" s="47"/>
      <c r="H106" s="44"/>
      <c r="I106" s="47"/>
      <c r="J106" s="60"/>
    </row>
    <row r="107" spans="1:10" ht="22.5" hidden="1" customHeight="1" x14ac:dyDescent="0.15">
      <c r="A107" s="44">
        <v>12</v>
      </c>
      <c r="B107" s="44">
        <v>5</v>
      </c>
      <c r="C107" s="24" t="s">
        <v>3</v>
      </c>
      <c r="D107" s="25"/>
      <c r="E107" s="47"/>
      <c r="F107" s="47"/>
      <c r="G107" s="47"/>
      <c r="H107" s="44"/>
      <c r="I107" s="47"/>
      <c r="J107" s="60"/>
    </row>
    <row r="108" spans="1:10" ht="22.5" hidden="1" customHeight="1" x14ac:dyDescent="0.15">
      <c r="A108" s="44">
        <v>12</v>
      </c>
      <c r="B108" s="23">
        <v>6</v>
      </c>
      <c r="C108" s="59" t="s">
        <v>74</v>
      </c>
      <c r="D108" s="25"/>
      <c r="E108" s="47"/>
      <c r="F108" s="47"/>
      <c r="G108" s="47"/>
      <c r="H108" s="44"/>
      <c r="I108" s="47"/>
      <c r="J108" s="60"/>
    </row>
    <row r="109" spans="1:10" ht="22.5" hidden="1" customHeight="1" x14ac:dyDescent="0.15">
      <c r="A109" s="44">
        <v>12</v>
      </c>
      <c r="B109" s="44">
        <v>7</v>
      </c>
      <c r="C109" s="24" t="s">
        <v>5</v>
      </c>
      <c r="D109" s="25"/>
      <c r="E109" s="47"/>
      <c r="F109" s="47"/>
      <c r="G109" s="47"/>
      <c r="H109" s="44"/>
      <c r="I109" s="47"/>
      <c r="J109" s="60"/>
    </row>
    <row r="110" spans="1:10" ht="22.5" hidden="1" customHeight="1" x14ac:dyDescent="0.15">
      <c r="A110" s="44">
        <v>12</v>
      </c>
      <c r="B110" s="23">
        <v>8</v>
      </c>
      <c r="C110" s="59" t="s">
        <v>0</v>
      </c>
      <c r="D110" s="25"/>
      <c r="E110" s="47"/>
      <c r="F110" s="47"/>
      <c r="G110" s="47"/>
      <c r="H110" s="44"/>
      <c r="I110" s="47"/>
      <c r="J110" s="60"/>
    </row>
    <row r="111" spans="1:10" ht="22.5" hidden="1" customHeight="1" x14ac:dyDescent="0.15">
      <c r="A111" s="44">
        <v>12</v>
      </c>
      <c r="B111" s="44">
        <v>9</v>
      </c>
      <c r="C111" s="24" t="s">
        <v>1</v>
      </c>
      <c r="D111" s="25"/>
      <c r="E111" s="47"/>
      <c r="F111" s="47"/>
      <c r="G111" s="47"/>
      <c r="H111" s="44"/>
      <c r="I111" s="47"/>
      <c r="J111" s="60"/>
    </row>
    <row r="112" spans="1:10" ht="22.5" hidden="1" customHeight="1" x14ac:dyDescent="0.15">
      <c r="A112" s="44">
        <v>12</v>
      </c>
      <c r="B112" s="23">
        <v>10</v>
      </c>
      <c r="C112" s="24" t="s">
        <v>73</v>
      </c>
      <c r="D112" s="25"/>
      <c r="E112" s="47"/>
      <c r="F112" s="47"/>
      <c r="G112" s="47"/>
      <c r="H112" s="44"/>
      <c r="I112" s="47"/>
      <c r="J112" s="60"/>
    </row>
    <row r="113" spans="1:10" ht="22.5" hidden="1" customHeight="1" x14ac:dyDescent="0.15">
      <c r="A113" s="44">
        <v>12</v>
      </c>
      <c r="B113" s="44">
        <v>11</v>
      </c>
      <c r="C113" s="24" t="s">
        <v>37</v>
      </c>
      <c r="D113" s="25"/>
      <c r="E113" s="47"/>
      <c r="F113" s="47"/>
      <c r="G113" s="47"/>
      <c r="H113" s="44"/>
      <c r="I113" s="47"/>
      <c r="J113" s="60"/>
    </row>
    <row r="114" spans="1:10" ht="22.5" hidden="1" customHeight="1" x14ac:dyDescent="0.15">
      <c r="A114" s="44">
        <v>12</v>
      </c>
      <c r="B114" s="23">
        <v>12</v>
      </c>
      <c r="C114" s="24" t="s">
        <v>3</v>
      </c>
      <c r="D114" s="25"/>
      <c r="E114" s="47"/>
      <c r="F114" s="47"/>
      <c r="G114" s="47"/>
      <c r="H114" s="44"/>
      <c r="I114" s="47"/>
      <c r="J114" s="60"/>
    </row>
    <row r="115" spans="1:10" ht="22.5" hidden="1" customHeight="1" x14ac:dyDescent="0.15">
      <c r="A115" s="44">
        <v>12</v>
      </c>
      <c r="B115" s="44">
        <v>13</v>
      </c>
      <c r="C115" s="59" t="s">
        <v>74</v>
      </c>
      <c r="D115" s="25"/>
      <c r="E115" s="47"/>
      <c r="F115" s="47"/>
      <c r="G115" s="47"/>
      <c r="H115" s="44"/>
      <c r="I115" s="47"/>
      <c r="J115" s="60"/>
    </row>
    <row r="116" spans="1:10" ht="22.5" hidden="1" customHeight="1" x14ac:dyDescent="0.15">
      <c r="A116" s="44">
        <v>12</v>
      </c>
      <c r="B116" s="23">
        <v>14</v>
      </c>
      <c r="C116" s="24" t="s">
        <v>5</v>
      </c>
      <c r="D116" s="25"/>
      <c r="E116" s="47"/>
      <c r="F116" s="47"/>
      <c r="G116" s="47"/>
      <c r="H116" s="44"/>
      <c r="I116" s="47"/>
      <c r="J116" s="60"/>
    </row>
    <row r="117" spans="1:10" ht="22.5" hidden="1" customHeight="1" x14ac:dyDescent="0.15">
      <c r="A117" s="44">
        <v>12</v>
      </c>
      <c r="B117" s="44">
        <v>15</v>
      </c>
      <c r="C117" s="59" t="s">
        <v>0</v>
      </c>
      <c r="D117" s="25"/>
      <c r="E117" s="47"/>
      <c r="F117" s="47"/>
      <c r="G117" s="47"/>
      <c r="H117" s="44"/>
      <c r="I117" s="47"/>
      <c r="J117" s="60"/>
    </row>
    <row r="118" spans="1:10" ht="22.5" hidden="1" customHeight="1" x14ac:dyDescent="0.15">
      <c r="A118" s="44">
        <v>12</v>
      </c>
      <c r="B118" s="23">
        <v>16</v>
      </c>
      <c r="C118" s="24" t="s">
        <v>1</v>
      </c>
      <c r="D118" s="25"/>
      <c r="E118" s="47"/>
      <c r="F118" s="47"/>
      <c r="G118" s="47"/>
      <c r="H118" s="44"/>
      <c r="I118" s="47"/>
      <c r="J118" s="60"/>
    </row>
    <row r="119" spans="1:10" ht="22.5" hidden="1" customHeight="1" x14ac:dyDescent="0.15">
      <c r="A119" s="44">
        <v>12</v>
      </c>
      <c r="B119" s="44">
        <v>17</v>
      </c>
      <c r="C119" s="24" t="s">
        <v>73</v>
      </c>
      <c r="D119" s="25"/>
      <c r="E119" s="47"/>
      <c r="F119" s="47"/>
      <c r="G119" s="47"/>
      <c r="H119" s="44"/>
      <c r="I119" s="47"/>
      <c r="J119" s="60"/>
    </row>
    <row r="120" spans="1:10" ht="22.5" hidden="1" customHeight="1" x14ac:dyDescent="0.15">
      <c r="A120" s="44">
        <v>12</v>
      </c>
      <c r="B120" s="23">
        <v>18</v>
      </c>
      <c r="C120" s="24" t="s">
        <v>37</v>
      </c>
      <c r="D120" s="25"/>
      <c r="E120" s="47"/>
      <c r="F120" s="47"/>
      <c r="G120" s="47"/>
      <c r="H120" s="44"/>
      <c r="I120" s="47"/>
      <c r="J120" s="60"/>
    </row>
    <row r="121" spans="1:10" ht="22.5" hidden="1" customHeight="1" x14ac:dyDescent="0.15">
      <c r="A121" s="44">
        <v>12</v>
      </c>
      <c r="B121" s="44">
        <v>19</v>
      </c>
      <c r="C121" s="24" t="s">
        <v>3</v>
      </c>
      <c r="D121" s="25"/>
      <c r="E121" s="47"/>
      <c r="F121" s="47"/>
      <c r="G121" s="47"/>
      <c r="H121" s="44"/>
      <c r="I121" s="47"/>
      <c r="J121" s="60"/>
    </row>
    <row r="122" spans="1:10" ht="22.5" hidden="1" customHeight="1" x14ac:dyDescent="0.15">
      <c r="A122" s="44">
        <v>12</v>
      </c>
      <c r="B122" s="23">
        <v>20</v>
      </c>
      <c r="C122" s="59" t="s">
        <v>74</v>
      </c>
      <c r="D122" s="25"/>
      <c r="E122" s="47"/>
      <c r="F122" s="47"/>
      <c r="G122" s="47"/>
      <c r="H122" s="44"/>
      <c r="I122" s="47"/>
      <c r="J122" s="60"/>
    </row>
    <row r="123" spans="1:10" ht="22.5" hidden="1" customHeight="1" x14ac:dyDescent="0.15">
      <c r="A123" s="44">
        <v>12</v>
      </c>
      <c r="B123" s="44">
        <v>21</v>
      </c>
      <c r="C123" s="24" t="s">
        <v>5</v>
      </c>
      <c r="D123" s="25"/>
      <c r="E123" s="47"/>
      <c r="F123" s="47"/>
      <c r="G123" s="47"/>
      <c r="H123" s="44"/>
      <c r="I123" s="47"/>
      <c r="J123" s="60"/>
    </row>
    <row r="124" spans="1:10" ht="22.5" hidden="1" customHeight="1" x14ac:dyDescent="0.15">
      <c r="A124" s="44">
        <v>12</v>
      </c>
      <c r="B124" s="23">
        <v>22</v>
      </c>
      <c r="C124" s="59" t="s">
        <v>0</v>
      </c>
      <c r="D124" s="25"/>
      <c r="E124" s="47"/>
      <c r="F124" s="47"/>
      <c r="G124" s="47"/>
      <c r="H124" s="44"/>
      <c r="I124" s="47"/>
      <c r="J124" s="60"/>
    </row>
    <row r="125" spans="1:10" ht="22.5" hidden="1" customHeight="1" x14ac:dyDescent="0.15">
      <c r="A125" s="44">
        <v>12</v>
      </c>
      <c r="B125" s="44">
        <v>23</v>
      </c>
      <c r="C125" s="24" t="s">
        <v>1</v>
      </c>
      <c r="D125" s="25"/>
      <c r="E125" s="47"/>
      <c r="F125" s="47"/>
      <c r="G125" s="47"/>
      <c r="H125" s="44"/>
      <c r="I125" s="47"/>
      <c r="J125" s="60"/>
    </row>
    <row r="126" spans="1:10" ht="22.5" hidden="1" customHeight="1" x14ac:dyDescent="0.15">
      <c r="A126" s="44">
        <v>12</v>
      </c>
      <c r="B126" s="23">
        <v>24</v>
      </c>
      <c r="C126" s="24" t="s">
        <v>73</v>
      </c>
      <c r="D126" s="25"/>
      <c r="E126" s="47"/>
      <c r="F126" s="47"/>
      <c r="G126" s="47"/>
      <c r="H126" s="44"/>
      <c r="I126" s="47"/>
      <c r="J126" s="60"/>
    </row>
    <row r="127" spans="1:10" ht="22.5" hidden="1" customHeight="1" x14ac:dyDescent="0.15">
      <c r="A127" s="44">
        <v>12</v>
      </c>
      <c r="B127" s="44">
        <v>25</v>
      </c>
      <c r="C127" s="24" t="s">
        <v>37</v>
      </c>
      <c r="D127" s="25"/>
      <c r="E127" s="47"/>
      <c r="F127" s="47"/>
      <c r="G127" s="47"/>
      <c r="H127" s="44"/>
      <c r="I127" s="47"/>
      <c r="J127" s="60"/>
    </row>
    <row r="128" spans="1:10" ht="22.5" hidden="1" customHeight="1" x14ac:dyDescent="0.15">
      <c r="A128" s="44">
        <v>12</v>
      </c>
      <c r="B128" s="23">
        <v>26</v>
      </c>
      <c r="C128" s="24" t="s">
        <v>3</v>
      </c>
      <c r="D128" s="25"/>
      <c r="E128" s="47"/>
      <c r="F128" s="47"/>
      <c r="G128" s="47"/>
      <c r="H128" s="44"/>
      <c r="I128" s="47"/>
      <c r="J128" s="60"/>
    </row>
    <row r="129" spans="1:10" ht="22.5" hidden="1" customHeight="1" x14ac:dyDescent="0.15">
      <c r="A129" s="44">
        <v>12</v>
      </c>
      <c r="B129" s="44">
        <v>27</v>
      </c>
      <c r="C129" s="59" t="s">
        <v>74</v>
      </c>
      <c r="D129" s="25"/>
      <c r="E129" s="47"/>
      <c r="F129" s="47"/>
      <c r="G129" s="47"/>
      <c r="H129" s="44"/>
      <c r="I129" s="47"/>
      <c r="J129" s="60"/>
    </row>
    <row r="130" spans="1:10" ht="22.5" hidden="1" customHeight="1" x14ac:dyDescent="0.15">
      <c r="A130" s="44">
        <v>12</v>
      </c>
      <c r="B130" s="23">
        <v>28</v>
      </c>
      <c r="C130" s="24" t="s">
        <v>5</v>
      </c>
      <c r="D130" s="25"/>
      <c r="E130" s="47"/>
      <c r="F130" s="47"/>
      <c r="G130" s="47"/>
      <c r="H130" s="44"/>
      <c r="I130" s="47"/>
      <c r="J130" s="60"/>
    </row>
    <row r="131" spans="1:10" ht="22.5" hidden="1" customHeight="1" x14ac:dyDescent="0.15">
      <c r="A131" s="44">
        <v>12</v>
      </c>
      <c r="B131" s="44">
        <v>29</v>
      </c>
      <c r="C131" s="59" t="s">
        <v>0</v>
      </c>
      <c r="D131" s="40"/>
      <c r="E131" s="47"/>
      <c r="F131" s="47"/>
      <c r="G131" s="47"/>
      <c r="H131" s="44"/>
      <c r="I131" s="47"/>
      <c r="J131" s="60"/>
    </row>
    <row r="132" spans="1:10" ht="22.5" hidden="1" customHeight="1" x14ac:dyDescent="0.15">
      <c r="A132" s="44">
        <v>12</v>
      </c>
      <c r="B132" s="23">
        <v>30</v>
      </c>
      <c r="C132" s="24" t="s">
        <v>1</v>
      </c>
      <c r="D132" s="40"/>
      <c r="E132" s="47"/>
      <c r="F132" s="47"/>
      <c r="G132" s="47"/>
      <c r="H132" s="44"/>
      <c r="I132" s="47"/>
      <c r="J132" s="60"/>
    </row>
    <row r="133" spans="1:10" ht="22.5" hidden="1" customHeight="1" x14ac:dyDescent="0.15">
      <c r="A133" s="44">
        <v>12</v>
      </c>
      <c r="B133" s="44">
        <v>31</v>
      </c>
      <c r="C133" s="24" t="s">
        <v>73</v>
      </c>
      <c r="D133" s="40"/>
      <c r="E133" s="47"/>
      <c r="F133" s="47"/>
      <c r="G133" s="47"/>
      <c r="H133" s="44"/>
      <c r="I133" s="47"/>
      <c r="J133" s="60"/>
    </row>
    <row r="134" spans="1:10" ht="22.5" hidden="1" customHeight="1" x14ac:dyDescent="0.15">
      <c r="A134" s="142" t="s">
        <v>89</v>
      </c>
      <c r="B134" s="143"/>
      <c r="C134" s="144"/>
      <c r="D134" s="66"/>
      <c r="E134" s="32"/>
      <c r="F134" s="62"/>
      <c r="G134" s="32"/>
      <c r="H134" s="62"/>
      <c r="I134" s="32"/>
      <c r="J134" s="63"/>
    </row>
    <row r="135" spans="1:10" ht="22.5" hidden="1" customHeight="1" x14ac:dyDescent="0.15">
      <c r="A135" s="44">
        <v>1</v>
      </c>
      <c r="B135" s="44">
        <v>1</v>
      </c>
      <c r="C135" s="24" t="s">
        <v>37</v>
      </c>
      <c r="D135" s="25"/>
      <c r="E135" s="47"/>
      <c r="F135" s="47"/>
      <c r="G135" s="47"/>
      <c r="H135" s="44"/>
      <c r="I135" s="47"/>
      <c r="J135" s="60"/>
    </row>
    <row r="136" spans="1:10" ht="22.5" hidden="1" customHeight="1" x14ac:dyDescent="0.15">
      <c r="A136" s="44">
        <v>1</v>
      </c>
      <c r="B136" s="23">
        <v>2</v>
      </c>
      <c r="C136" s="24" t="s">
        <v>3</v>
      </c>
      <c r="D136" s="47"/>
      <c r="E136" s="47"/>
      <c r="F136" s="47"/>
      <c r="G136" s="47"/>
      <c r="H136" s="44"/>
      <c r="I136" s="47"/>
      <c r="J136" s="60"/>
    </row>
    <row r="137" spans="1:10" ht="22.5" hidden="1" customHeight="1" x14ac:dyDescent="0.15">
      <c r="A137" s="44">
        <v>1</v>
      </c>
      <c r="B137" s="44">
        <v>3</v>
      </c>
      <c r="C137" s="59" t="s">
        <v>74</v>
      </c>
      <c r="D137" s="47"/>
      <c r="E137" s="47"/>
      <c r="F137" s="47"/>
      <c r="G137" s="47"/>
      <c r="H137" s="44"/>
      <c r="I137" s="47"/>
      <c r="J137" s="60"/>
    </row>
    <row r="138" spans="1:10" ht="22.5" hidden="1" customHeight="1" x14ac:dyDescent="0.15">
      <c r="A138" s="44">
        <v>1</v>
      </c>
      <c r="B138" s="23">
        <v>4</v>
      </c>
      <c r="C138" s="24" t="s">
        <v>5</v>
      </c>
      <c r="D138" s="47"/>
      <c r="E138" s="47"/>
      <c r="F138" s="47"/>
      <c r="G138" s="47"/>
      <c r="H138" s="44"/>
      <c r="I138" s="47"/>
      <c r="J138" s="60"/>
    </row>
    <row r="139" spans="1:10" ht="22.5" hidden="1" customHeight="1" x14ac:dyDescent="0.15">
      <c r="A139" s="44">
        <v>1</v>
      </c>
      <c r="B139" s="44">
        <v>5</v>
      </c>
      <c r="C139" s="59" t="s">
        <v>0</v>
      </c>
      <c r="D139" s="47"/>
      <c r="E139" s="47"/>
      <c r="F139" s="47"/>
      <c r="G139" s="47"/>
      <c r="H139" s="44"/>
      <c r="I139" s="47"/>
      <c r="J139" s="60"/>
    </row>
    <row r="140" spans="1:10" ht="22.5" hidden="1" customHeight="1" x14ac:dyDescent="0.15">
      <c r="A140" s="44">
        <v>1</v>
      </c>
      <c r="B140" s="23">
        <v>6</v>
      </c>
      <c r="C140" s="24" t="s">
        <v>1</v>
      </c>
      <c r="D140" s="47"/>
      <c r="E140" s="47"/>
      <c r="F140" s="47"/>
      <c r="G140" s="47"/>
      <c r="H140" s="44"/>
      <c r="I140" s="47"/>
      <c r="J140" s="60"/>
    </row>
    <row r="141" spans="1:10" ht="22.5" hidden="1" customHeight="1" x14ac:dyDescent="0.15">
      <c r="A141" s="44">
        <v>1</v>
      </c>
      <c r="B141" s="44">
        <v>7</v>
      </c>
      <c r="C141" s="24" t="s">
        <v>73</v>
      </c>
      <c r="D141" s="47"/>
      <c r="E141" s="47"/>
      <c r="F141" s="47"/>
      <c r="G141" s="47"/>
      <c r="H141" s="44"/>
      <c r="I141" s="47"/>
      <c r="J141" s="60"/>
    </row>
    <row r="142" spans="1:10" ht="22.5" hidden="1" customHeight="1" x14ac:dyDescent="0.15">
      <c r="A142" s="44">
        <v>1</v>
      </c>
      <c r="B142" s="23">
        <v>8</v>
      </c>
      <c r="C142" s="24" t="s">
        <v>37</v>
      </c>
      <c r="D142" s="47"/>
      <c r="E142" s="47"/>
      <c r="F142" s="47"/>
      <c r="G142" s="47"/>
      <c r="H142" s="44"/>
      <c r="I142" s="47"/>
      <c r="J142" s="60"/>
    </row>
    <row r="143" spans="1:10" ht="22.5" hidden="1" customHeight="1" x14ac:dyDescent="0.15">
      <c r="A143" s="44">
        <v>1</v>
      </c>
      <c r="B143" s="44">
        <v>9</v>
      </c>
      <c r="C143" s="24" t="s">
        <v>3</v>
      </c>
      <c r="D143" s="47"/>
      <c r="E143" s="47"/>
      <c r="F143" s="47"/>
      <c r="G143" s="47"/>
      <c r="H143" s="44"/>
      <c r="I143" s="47"/>
      <c r="J143" s="60"/>
    </row>
    <row r="144" spans="1:10" ht="22.5" hidden="1" customHeight="1" x14ac:dyDescent="0.15">
      <c r="A144" s="44">
        <v>1</v>
      </c>
      <c r="B144" s="23">
        <v>10</v>
      </c>
      <c r="C144" s="59" t="s">
        <v>74</v>
      </c>
      <c r="D144" s="47"/>
      <c r="E144" s="47"/>
      <c r="F144" s="47"/>
      <c r="G144" s="47"/>
      <c r="H144" s="44"/>
      <c r="I144" s="47"/>
      <c r="J144" s="60"/>
    </row>
    <row r="145" spans="1:10" ht="22.5" hidden="1" customHeight="1" x14ac:dyDescent="0.15">
      <c r="A145" s="44">
        <v>1</v>
      </c>
      <c r="B145" s="44">
        <v>11</v>
      </c>
      <c r="C145" s="24" t="s">
        <v>5</v>
      </c>
      <c r="D145" s="47"/>
      <c r="E145" s="47"/>
      <c r="F145" s="47"/>
      <c r="G145" s="47"/>
      <c r="H145" s="44"/>
      <c r="I145" s="47"/>
      <c r="J145" s="60"/>
    </row>
    <row r="146" spans="1:10" ht="22.5" hidden="1" customHeight="1" x14ac:dyDescent="0.15">
      <c r="A146" s="44">
        <v>1</v>
      </c>
      <c r="B146" s="23">
        <v>12</v>
      </c>
      <c r="C146" s="59" t="s">
        <v>0</v>
      </c>
      <c r="D146" s="47"/>
      <c r="E146" s="47"/>
      <c r="F146" s="47"/>
      <c r="G146" s="47"/>
      <c r="H146" s="44"/>
      <c r="I146" s="47"/>
      <c r="J146" s="60"/>
    </row>
    <row r="147" spans="1:10" ht="22.5" hidden="1" customHeight="1" x14ac:dyDescent="0.15">
      <c r="A147" s="44">
        <v>1</v>
      </c>
      <c r="B147" s="44">
        <v>13</v>
      </c>
      <c r="C147" s="24" t="s">
        <v>1</v>
      </c>
      <c r="D147" s="47"/>
      <c r="E147" s="47"/>
      <c r="F147" s="47"/>
      <c r="G147" s="47"/>
      <c r="H147" s="44"/>
      <c r="I147" s="47"/>
      <c r="J147" s="60"/>
    </row>
    <row r="148" spans="1:10" ht="22.5" hidden="1" customHeight="1" x14ac:dyDescent="0.15">
      <c r="A148" s="44">
        <v>1</v>
      </c>
      <c r="B148" s="23">
        <v>14</v>
      </c>
      <c r="C148" s="24" t="s">
        <v>73</v>
      </c>
      <c r="D148" s="47"/>
      <c r="E148" s="47"/>
      <c r="F148" s="47"/>
      <c r="G148" s="47"/>
      <c r="H148" s="44"/>
      <c r="I148" s="47"/>
      <c r="J148" s="60"/>
    </row>
    <row r="149" spans="1:10" ht="22.5" hidden="1" customHeight="1" x14ac:dyDescent="0.15">
      <c r="A149" s="44">
        <v>1</v>
      </c>
      <c r="B149" s="44">
        <v>15</v>
      </c>
      <c r="C149" s="24" t="s">
        <v>37</v>
      </c>
      <c r="D149" s="47"/>
      <c r="E149" s="47"/>
      <c r="F149" s="47"/>
      <c r="G149" s="47"/>
      <c r="H149" s="44"/>
      <c r="I149" s="47"/>
      <c r="J149" s="60"/>
    </row>
    <row r="150" spans="1:10" ht="22.5" hidden="1" customHeight="1" x14ac:dyDescent="0.15">
      <c r="A150" s="44">
        <v>1</v>
      </c>
      <c r="B150" s="23">
        <v>16</v>
      </c>
      <c r="C150" s="24" t="s">
        <v>3</v>
      </c>
      <c r="D150" s="47"/>
      <c r="E150" s="47"/>
      <c r="F150" s="47"/>
      <c r="G150" s="47"/>
      <c r="H150" s="44"/>
      <c r="I150" s="47"/>
      <c r="J150" s="60"/>
    </row>
    <row r="151" spans="1:10" ht="22.5" hidden="1" customHeight="1" x14ac:dyDescent="0.15">
      <c r="A151" s="44">
        <v>1</v>
      </c>
      <c r="B151" s="44">
        <v>17</v>
      </c>
      <c r="C151" s="59" t="s">
        <v>74</v>
      </c>
      <c r="D151" s="47"/>
      <c r="E151" s="47"/>
      <c r="F151" s="47"/>
      <c r="G151" s="47"/>
      <c r="H151" s="44"/>
      <c r="I151" s="47"/>
      <c r="J151" s="60"/>
    </row>
    <row r="152" spans="1:10" ht="22.5" hidden="1" customHeight="1" x14ac:dyDescent="0.15">
      <c r="A152" s="44">
        <v>1</v>
      </c>
      <c r="B152" s="23">
        <v>18</v>
      </c>
      <c r="C152" s="24" t="s">
        <v>5</v>
      </c>
      <c r="D152" s="47"/>
      <c r="E152" s="47"/>
      <c r="F152" s="47"/>
      <c r="G152" s="47"/>
      <c r="H152" s="44"/>
      <c r="I152" s="47"/>
      <c r="J152" s="60"/>
    </row>
    <row r="153" spans="1:10" ht="22.5" hidden="1" customHeight="1" x14ac:dyDescent="0.15">
      <c r="A153" s="44">
        <v>1</v>
      </c>
      <c r="B153" s="44">
        <v>19</v>
      </c>
      <c r="C153" s="59" t="s">
        <v>0</v>
      </c>
      <c r="D153" s="47"/>
      <c r="E153" s="47"/>
      <c r="F153" s="47"/>
      <c r="G153" s="47"/>
      <c r="H153" s="44"/>
      <c r="I153" s="47"/>
      <c r="J153" s="60"/>
    </row>
    <row r="154" spans="1:10" ht="22.5" hidden="1" customHeight="1" x14ac:dyDescent="0.15">
      <c r="A154" s="44">
        <v>1</v>
      </c>
      <c r="B154" s="23">
        <v>20</v>
      </c>
      <c r="C154" s="24" t="s">
        <v>1</v>
      </c>
      <c r="D154" s="47"/>
      <c r="E154" s="47"/>
      <c r="F154" s="47"/>
      <c r="G154" s="47"/>
      <c r="H154" s="44"/>
      <c r="I154" s="47"/>
      <c r="J154" s="60"/>
    </row>
    <row r="155" spans="1:10" ht="22.5" hidden="1" customHeight="1" x14ac:dyDescent="0.15">
      <c r="A155" s="44">
        <v>1</v>
      </c>
      <c r="B155" s="44">
        <v>21</v>
      </c>
      <c r="C155" s="24" t="s">
        <v>73</v>
      </c>
      <c r="D155" s="47"/>
      <c r="E155" s="47"/>
      <c r="F155" s="47"/>
      <c r="G155" s="47"/>
      <c r="H155" s="44"/>
      <c r="I155" s="47"/>
      <c r="J155" s="60"/>
    </row>
    <row r="156" spans="1:10" ht="22.5" hidden="1" customHeight="1" x14ac:dyDescent="0.15">
      <c r="A156" s="44">
        <v>1</v>
      </c>
      <c r="B156" s="23">
        <v>22</v>
      </c>
      <c r="C156" s="24" t="s">
        <v>37</v>
      </c>
      <c r="D156" s="47"/>
      <c r="E156" s="47"/>
      <c r="F156" s="47"/>
      <c r="G156" s="47"/>
      <c r="H156" s="44"/>
      <c r="I156" s="47"/>
      <c r="J156" s="60"/>
    </row>
    <row r="157" spans="1:10" ht="22.5" hidden="1" customHeight="1" x14ac:dyDescent="0.15">
      <c r="A157" s="44">
        <v>1</v>
      </c>
      <c r="B157" s="44">
        <v>23</v>
      </c>
      <c r="C157" s="24" t="s">
        <v>3</v>
      </c>
      <c r="D157" s="47"/>
      <c r="E157" s="47"/>
      <c r="F157" s="47"/>
      <c r="G157" s="47"/>
      <c r="H157" s="44"/>
      <c r="I157" s="47"/>
      <c r="J157" s="60"/>
    </row>
    <row r="158" spans="1:10" ht="22.5" hidden="1" customHeight="1" x14ac:dyDescent="0.15">
      <c r="A158" s="44">
        <v>1</v>
      </c>
      <c r="B158" s="23">
        <v>24</v>
      </c>
      <c r="C158" s="59" t="s">
        <v>74</v>
      </c>
      <c r="D158" s="47"/>
      <c r="E158" s="47"/>
      <c r="F158" s="47"/>
      <c r="G158" s="47"/>
      <c r="H158" s="44"/>
      <c r="I158" s="47"/>
      <c r="J158" s="60"/>
    </row>
    <row r="159" spans="1:10" ht="22.5" hidden="1" customHeight="1" x14ac:dyDescent="0.15">
      <c r="A159" s="44">
        <v>1</v>
      </c>
      <c r="B159" s="44">
        <v>25</v>
      </c>
      <c r="C159" s="24" t="s">
        <v>5</v>
      </c>
      <c r="D159" s="47"/>
      <c r="E159" s="47"/>
      <c r="F159" s="47"/>
      <c r="G159" s="47"/>
      <c r="H159" s="44"/>
      <c r="I159" s="47"/>
      <c r="J159" s="60"/>
    </row>
    <row r="160" spans="1:10" ht="22.5" hidden="1" customHeight="1" x14ac:dyDescent="0.15">
      <c r="A160" s="44">
        <v>1</v>
      </c>
      <c r="B160" s="23">
        <v>26</v>
      </c>
      <c r="C160" s="59" t="s">
        <v>0</v>
      </c>
      <c r="D160" s="47"/>
      <c r="E160" s="47"/>
      <c r="F160" s="47"/>
      <c r="G160" s="47"/>
      <c r="H160" s="44"/>
      <c r="I160" s="47"/>
      <c r="J160" s="60"/>
    </row>
    <row r="161" spans="1:10" ht="22.5" hidden="1" customHeight="1" x14ac:dyDescent="0.15">
      <c r="A161" s="44">
        <v>1</v>
      </c>
      <c r="B161" s="44">
        <v>27</v>
      </c>
      <c r="C161" s="24" t="s">
        <v>1</v>
      </c>
      <c r="D161" s="47"/>
      <c r="E161" s="47"/>
      <c r="F161" s="47"/>
      <c r="G161" s="47"/>
      <c r="H161" s="44"/>
      <c r="I161" s="47"/>
      <c r="J161" s="60"/>
    </row>
    <row r="162" spans="1:10" ht="22.5" hidden="1" customHeight="1" x14ac:dyDescent="0.15">
      <c r="A162" s="44">
        <v>1</v>
      </c>
      <c r="B162" s="23">
        <v>28</v>
      </c>
      <c r="C162" s="24" t="s">
        <v>73</v>
      </c>
      <c r="D162" s="47"/>
      <c r="E162" s="47"/>
      <c r="F162" s="47"/>
      <c r="G162" s="47"/>
      <c r="H162" s="44"/>
      <c r="I162" s="47"/>
      <c r="J162" s="60"/>
    </row>
    <row r="163" spans="1:10" ht="22.5" hidden="1" customHeight="1" x14ac:dyDescent="0.15">
      <c r="A163" s="44">
        <v>1</v>
      </c>
      <c r="B163" s="44">
        <v>29</v>
      </c>
      <c r="C163" s="24" t="s">
        <v>37</v>
      </c>
      <c r="D163" s="47"/>
      <c r="E163" s="47"/>
      <c r="F163" s="47"/>
      <c r="G163" s="47"/>
      <c r="H163" s="44"/>
      <c r="I163" s="47"/>
      <c r="J163" s="60"/>
    </row>
    <row r="164" spans="1:10" ht="22.5" hidden="1" customHeight="1" x14ac:dyDescent="0.15">
      <c r="A164" s="44">
        <v>1</v>
      </c>
      <c r="B164" s="23">
        <v>30</v>
      </c>
      <c r="C164" s="24" t="s">
        <v>3</v>
      </c>
      <c r="D164" s="47"/>
      <c r="E164" s="47"/>
      <c r="F164" s="47"/>
      <c r="G164" s="47"/>
      <c r="H164" s="44"/>
      <c r="I164" s="47"/>
      <c r="J164" s="60"/>
    </row>
    <row r="165" spans="1:10" ht="22.5" hidden="1" customHeight="1" x14ac:dyDescent="0.15">
      <c r="A165" s="44">
        <v>1</v>
      </c>
      <c r="B165" s="44">
        <v>31</v>
      </c>
      <c r="C165" s="59" t="s">
        <v>74</v>
      </c>
      <c r="D165" s="47"/>
      <c r="E165" s="47"/>
      <c r="F165" s="47"/>
      <c r="G165" s="47"/>
      <c r="H165" s="44"/>
      <c r="I165" s="47"/>
      <c r="J165" s="60"/>
    </row>
    <row r="166" spans="1:10" ht="22.5" hidden="1" customHeight="1" x14ac:dyDescent="0.15">
      <c r="A166" s="142" t="s">
        <v>91</v>
      </c>
      <c r="B166" s="143"/>
      <c r="C166" s="144"/>
      <c r="D166" s="66"/>
      <c r="E166" s="32">
        <f>SUM(E135:E165)</f>
        <v>0</v>
      </c>
      <c r="F166" s="62"/>
      <c r="G166" s="32">
        <f>SUM(G135:G165)</f>
        <v>0</v>
      </c>
      <c r="H166" s="62"/>
      <c r="I166" s="32">
        <f>SUM(I135:I165)</f>
        <v>0</v>
      </c>
      <c r="J166" s="63"/>
    </row>
    <row r="167" spans="1:10" ht="22.5" hidden="1" customHeight="1" x14ac:dyDescent="0.15">
      <c r="A167" s="44">
        <v>2</v>
      </c>
      <c r="B167" s="44">
        <v>1</v>
      </c>
      <c r="C167" s="59" t="s">
        <v>5</v>
      </c>
      <c r="D167" s="25"/>
      <c r="E167" s="47"/>
      <c r="F167" s="47"/>
      <c r="G167" s="47"/>
      <c r="H167" s="44"/>
      <c r="I167" s="47"/>
      <c r="J167" s="60"/>
    </row>
    <row r="168" spans="1:10" ht="22.5" hidden="1" customHeight="1" x14ac:dyDescent="0.15">
      <c r="A168" s="44">
        <v>2</v>
      </c>
      <c r="B168" s="23">
        <v>2</v>
      </c>
      <c r="C168" s="24" t="s">
        <v>0</v>
      </c>
      <c r="D168" s="25"/>
      <c r="E168" s="47"/>
      <c r="F168" s="47"/>
      <c r="G168" s="47"/>
      <c r="H168" s="44"/>
      <c r="I168" s="47"/>
      <c r="J168" s="60"/>
    </row>
    <row r="169" spans="1:10" ht="22.5" hidden="1" customHeight="1" x14ac:dyDescent="0.15">
      <c r="A169" s="44">
        <v>2</v>
      </c>
      <c r="B169" s="44">
        <v>3</v>
      </c>
      <c r="C169" s="59" t="s">
        <v>1</v>
      </c>
      <c r="D169" s="25"/>
      <c r="E169" s="47"/>
      <c r="F169" s="47"/>
      <c r="G169" s="47"/>
      <c r="H169" s="44"/>
      <c r="I169" s="47"/>
      <c r="J169" s="60"/>
    </row>
    <row r="170" spans="1:10" ht="22.5" hidden="1" customHeight="1" x14ac:dyDescent="0.15">
      <c r="A170" s="44">
        <v>2</v>
      </c>
      <c r="B170" s="23">
        <v>4</v>
      </c>
      <c r="C170" s="24" t="s">
        <v>73</v>
      </c>
      <c r="D170" s="25"/>
      <c r="E170" s="47"/>
      <c r="F170" s="47"/>
      <c r="G170" s="47"/>
      <c r="H170" s="44"/>
      <c r="I170" s="47"/>
      <c r="J170" s="60"/>
    </row>
    <row r="171" spans="1:10" ht="22.5" hidden="1" customHeight="1" x14ac:dyDescent="0.15">
      <c r="A171" s="44">
        <v>2</v>
      </c>
      <c r="B171" s="44">
        <v>5</v>
      </c>
      <c r="C171" s="24" t="s">
        <v>37</v>
      </c>
      <c r="D171" s="25"/>
      <c r="E171" s="47"/>
      <c r="F171" s="47"/>
      <c r="G171" s="47"/>
      <c r="H171" s="44"/>
      <c r="I171" s="47"/>
      <c r="J171" s="60"/>
    </row>
    <row r="172" spans="1:10" ht="22.5" hidden="1" customHeight="1" x14ac:dyDescent="0.15">
      <c r="A172" s="44">
        <v>2</v>
      </c>
      <c r="B172" s="23">
        <v>6</v>
      </c>
      <c r="C172" s="24" t="s">
        <v>3</v>
      </c>
      <c r="D172" s="25"/>
      <c r="E172" s="47"/>
      <c r="F172" s="47"/>
      <c r="G172" s="47"/>
      <c r="H172" s="44"/>
      <c r="I172" s="47"/>
      <c r="J172" s="60"/>
    </row>
    <row r="173" spans="1:10" ht="22.5" hidden="1" customHeight="1" x14ac:dyDescent="0.15">
      <c r="A173" s="44">
        <v>2</v>
      </c>
      <c r="B173" s="44">
        <v>7</v>
      </c>
      <c r="C173" s="59" t="s">
        <v>74</v>
      </c>
      <c r="D173" s="25"/>
      <c r="E173" s="47"/>
      <c r="F173" s="47"/>
      <c r="G173" s="47"/>
      <c r="H173" s="44"/>
      <c r="I173" s="47"/>
      <c r="J173" s="60"/>
    </row>
    <row r="174" spans="1:10" ht="22.5" hidden="1" customHeight="1" x14ac:dyDescent="0.15">
      <c r="A174" s="44">
        <v>2</v>
      </c>
      <c r="B174" s="23">
        <v>8</v>
      </c>
      <c r="C174" s="59" t="s">
        <v>5</v>
      </c>
      <c r="D174" s="25"/>
      <c r="E174" s="47"/>
      <c r="F174" s="47"/>
      <c r="G174" s="47"/>
      <c r="H174" s="44"/>
      <c r="I174" s="47"/>
      <c r="J174" s="60"/>
    </row>
    <row r="175" spans="1:10" ht="22.5" hidden="1" customHeight="1" x14ac:dyDescent="0.15">
      <c r="A175" s="44">
        <v>2</v>
      </c>
      <c r="B175" s="44">
        <v>9</v>
      </c>
      <c r="C175" s="24" t="s">
        <v>0</v>
      </c>
      <c r="D175" s="25"/>
      <c r="E175" s="47"/>
      <c r="F175" s="47"/>
      <c r="G175" s="47"/>
      <c r="H175" s="44"/>
      <c r="I175" s="47"/>
      <c r="J175" s="60"/>
    </row>
    <row r="176" spans="1:10" ht="22.5" hidden="1" customHeight="1" x14ac:dyDescent="0.15">
      <c r="A176" s="44">
        <v>2</v>
      </c>
      <c r="B176" s="23">
        <v>10</v>
      </c>
      <c r="C176" s="59" t="s">
        <v>1</v>
      </c>
      <c r="D176" s="25"/>
      <c r="E176" s="47"/>
      <c r="F176" s="47"/>
      <c r="G176" s="47"/>
      <c r="H176" s="44"/>
      <c r="I176" s="47"/>
      <c r="J176" s="60"/>
    </row>
    <row r="177" spans="1:10" ht="22.5" hidden="1" customHeight="1" x14ac:dyDescent="0.15">
      <c r="A177" s="44">
        <v>2</v>
      </c>
      <c r="B177" s="44">
        <v>11</v>
      </c>
      <c r="C177" s="24" t="s">
        <v>73</v>
      </c>
      <c r="D177" s="25"/>
      <c r="E177" s="47"/>
      <c r="F177" s="47"/>
      <c r="G177" s="47"/>
      <c r="H177" s="44"/>
      <c r="I177" s="47"/>
      <c r="J177" s="60"/>
    </row>
    <row r="178" spans="1:10" ht="22.5" hidden="1" customHeight="1" x14ac:dyDescent="0.15">
      <c r="A178" s="44">
        <v>2</v>
      </c>
      <c r="B178" s="23">
        <v>12</v>
      </c>
      <c r="C178" s="24" t="s">
        <v>37</v>
      </c>
      <c r="D178" s="25"/>
      <c r="E178" s="47"/>
      <c r="F178" s="47"/>
      <c r="G178" s="47"/>
      <c r="H178" s="44"/>
      <c r="I178" s="47"/>
      <c r="J178" s="60"/>
    </row>
    <row r="179" spans="1:10" ht="22.5" hidden="1" customHeight="1" x14ac:dyDescent="0.15">
      <c r="A179" s="44">
        <v>2</v>
      </c>
      <c r="B179" s="44">
        <v>13</v>
      </c>
      <c r="C179" s="24" t="s">
        <v>3</v>
      </c>
      <c r="D179" s="25"/>
      <c r="E179" s="47"/>
      <c r="F179" s="47"/>
      <c r="G179" s="47"/>
      <c r="H179" s="44"/>
      <c r="I179" s="47"/>
      <c r="J179" s="60"/>
    </row>
    <row r="180" spans="1:10" ht="22.5" hidden="1" customHeight="1" x14ac:dyDescent="0.15">
      <c r="A180" s="44">
        <v>2</v>
      </c>
      <c r="B180" s="23">
        <v>14</v>
      </c>
      <c r="C180" s="59" t="s">
        <v>74</v>
      </c>
      <c r="D180" s="25"/>
      <c r="E180" s="47"/>
      <c r="F180" s="47"/>
      <c r="G180" s="47"/>
      <c r="H180" s="44"/>
      <c r="I180" s="47"/>
      <c r="J180" s="60"/>
    </row>
    <row r="181" spans="1:10" ht="22.5" hidden="1" customHeight="1" x14ac:dyDescent="0.15">
      <c r="A181" s="44">
        <v>2</v>
      </c>
      <c r="B181" s="44">
        <v>15</v>
      </c>
      <c r="C181" s="59" t="s">
        <v>5</v>
      </c>
      <c r="D181" s="25"/>
      <c r="E181" s="47"/>
      <c r="F181" s="47"/>
      <c r="G181" s="47"/>
      <c r="H181" s="44"/>
      <c r="I181" s="47"/>
      <c r="J181" s="60"/>
    </row>
    <row r="182" spans="1:10" ht="22.5" hidden="1" customHeight="1" x14ac:dyDescent="0.15">
      <c r="A182" s="44">
        <v>2</v>
      </c>
      <c r="B182" s="23">
        <v>16</v>
      </c>
      <c r="C182" s="24" t="s">
        <v>0</v>
      </c>
      <c r="D182" s="25"/>
      <c r="E182" s="47"/>
      <c r="F182" s="47"/>
      <c r="G182" s="47"/>
      <c r="H182" s="44"/>
      <c r="I182" s="47"/>
      <c r="J182" s="60"/>
    </row>
    <row r="183" spans="1:10" ht="22.5" hidden="1" customHeight="1" x14ac:dyDescent="0.15">
      <c r="A183" s="44">
        <v>2</v>
      </c>
      <c r="B183" s="44">
        <v>17</v>
      </c>
      <c r="C183" s="59" t="s">
        <v>1</v>
      </c>
      <c r="D183" s="25"/>
      <c r="E183" s="47"/>
      <c r="F183" s="47"/>
      <c r="G183" s="47"/>
      <c r="H183" s="44"/>
      <c r="I183" s="47"/>
      <c r="J183" s="60"/>
    </row>
    <row r="184" spans="1:10" ht="22.5" hidden="1" customHeight="1" x14ac:dyDescent="0.15">
      <c r="A184" s="44">
        <v>2</v>
      </c>
      <c r="B184" s="23">
        <v>18</v>
      </c>
      <c r="C184" s="24" t="s">
        <v>73</v>
      </c>
      <c r="D184" s="25"/>
      <c r="E184" s="47"/>
      <c r="F184" s="47"/>
      <c r="G184" s="47"/>
      <c r="H184" s="44"/>
      <c r="I184" s="47"/>
      <c r="J184" s="60"/>
    </row>
    <row r="185" spans="1:10" ht="22.5" hidden="1" customHeight="1" x14ac:dyDescent="0.15">
      <c r="A185" s="44">
        <v>2</v>
      </c>
      <c r="B185" s="44">
        <v>19</v>
      </c>
      <c r="C185" s="24" t="s">
        <v>37</v>
      </c>
      <c r="D185" s="25"/>
      <c r="E185" s="47"/>
      <c r="F185" s="47"/>
      <c r="G185" s="47"/>
      <c r="H185" s="44"/>
      <c r="I185" s="47"/>
      <c r="J185" s="60"/>
    </row>
    <row r="186" spans="1:10" ht="22.5" hidden="1" customHeight="1" x14ac:dyDescent="0.15">
      <c r="A186" s="44">
        <v>2</v>
      </c>
      <c r="B186" s="23">
        <v>20</v>
      </c>
      <c r="C186" s="24" t="s">
        <v>3</v>
      </c>
      <c r="D186" s="25"/>
      <c r="E186" s="47"/>
      <c r="F186" s="47"/>
      <c r="G186" s="47"/>
      <c r="H186" s="44"/>
      <c r="I186" s="47"/>
      <c r="J186" s="60"/>
    </row>
    <row r="187" spans="1:10" ht="22.5" hidden="1" customHeight="1" x14ac:dyDescent="0.15">
      <c r="A187" s="44">
        <v>2</v>
      </c>
      <c r="B187" s="44">
        <v>21</v>
      </c>
      <c r="C187" s="59" t="s">
        <v>74</v>
      </c>
      <c r="D187" s="25"/>
      <c r="E187" s="47"/>
      <c r="F187" s="47"/>
      <c r="G187" s="47"/>
      <c r="H187" s="44"/>
      <c r="I187" s="47"/>
      <c r="J187" s="60"/>
    </row>
    <row r="188" spans="1:10" ht="22.5" hidden="1" customHeight="1" x14ac:dyDescent="0.15">
      <c r="A188" s="44">
        <v>2</v>
      </c>
      <c r="B188" s="23">
        <v>22</v>
      </c>
      <c r="C188" s="59" t="s">
        <v>5</v>
      </c>
      <c r="D188" s="25"/>
      <c r="E188" s="47"/>
      <c r="F188" s="47"/>
      <c r="G188" s="47"/>
      <c r="H188" s="44"/>
      <c r="I188" s="47"/>
      <c r="J188" s="60"/>
    </row>
    <row r="189" spans="1:10" ht="22.5" hidden="1" customHeight="1" x14ac:dyDescent="0.15">
      <c r="A189" s="44">
        <v>2</v>
      </c>
      <c r="B189" s="44">
        <v>23</v>
      </c>
      <c r="C189" s="24" t="s">
        <v>0</v>
      </c>
      <c r="D189" s="25"/>
      <c r="E189" s="47"/>
      <c r="F189" s="47"/>
      <c r="G189" s="47"/>
      <c r="H189" s="44"/>
      <c r="I189" s="47"/>
      <c r="J189" s="60"/>
    </row>
    <row r="190" spans="1:10" ht="22.5" hidden="1" customHeight="1" x14ac:dyDescent="0.15">
      <c r="A190" s="44">
        <v>2</v>
      </c>
      <c r="B190" s="23">
        <v>24</v>
      </c>
      <c r="C190" s="59" t="s">
        <v>1</v>
      </c>
      <c r="D190" s="25"/>
      <c r="E190" s="47"/>
      <c r="F190" s="47"/>
      <c r="G190" s="47"/>
      <c r="H190" s="44"/>
      <c r="I190" s="47"/>
      <c r="J190" s="60"/>
    </row>
    <row r="191" spans="1:10" ht="22.5" hidden="1" customHeight="1" x14ac:dyDescent="0.15">
      <c r="A191" s="44">
        <v>2</v>
      </c>
      <c r="B191" s="44">
        <v>25</v>
      </c>
      <c r="C191" s="24" t="s">
        <v>73</v>
      </c>
      <c r="D191" s="25"/>
      <c r="E191" s="47"/>
      <c r="F191" s="47"/>
      <c r="G191" s="47"/>
      <c r="H191" s="44"/>
      <c r="I191" s="47"/>
      <c r="J191" s="60"/>
    </row>
    <row r="192" spans="1:10" ht="22.5" hidden="1" customHeight="1" x14ac:dyDescent="0.15">
      <c r="A192" s="44">
        <v>2</v>
      </c>
      <c r="B192" s="23">
        <v>26</v>
      </c>
      <c r="C192" s="24" t="s">
        <v>37</v>
      </c>
      <c r="D192" s="25"/>
      <c r="E192" s="47"/>
      <c r="F192" s="47"/>
      <c r="G192" s="47"/>
      <c r="H192" s="44"/>
      <c r="I192" s="47"/>
      <c r="J192" s="60"/>
    </row>
    <row r="193" spans="1:10" ht="22.5" hidden="1" customHeight="1" x14ac:dyDescent="0.15">
      <c r="A193" s="44">
        <v>2</v>
      </c>
      <c r="B193" s="44">
        <v>27</v>
      </c>
      <c r="C193" s="24" t="s">
        <v>3</v>
      </c>
      <c r="D193" s="25"/>
      <c r="E193" s="47"/>
      <c r="F193" s="47"/>
      <c r="G193" s="47"/>
      <c r="H193" s="44"/>
      <c r="I193" s="47"/>
      <c r="J193" s="60"/>
    </row>
    <row r="194" spans="1:10" ht="22.5" hidden="1" customHeight="1" x14ac:dyDescent="0.15">
      <c r="A194" s="44">
        <v>2</v>
      </c>
      <c r="B194" s="23">
        <v>28</v>
      </c>
      <c r="C194" s="59" t="s">
        <v>74</v>
      </c>
      <c r="D194" s="25"/>
      <c r="E194" s="47"/>
      <c r="F194" s="47"/>
      <c r="G194" s="47"/>
      <c r="H194" s="44"/>
      <c r="I194" s="47"/>
      <c r="J194" s="60"/>
    </row>
    <row r="195" spans="1:10" ht="22.5" hidden="1" customHeight="1" x14ac:dyDescent="0.15">
      <c r="A195" s="142" t="s">
        <v>93</v>
      </c>
      <c r="B195" s="143"/>
      <c r="C195" s="144"/>
      <c r="D195" s="66"/>
      <c r="E195" s="32"/>
      <c r="F195" s="62"/>
      <c r="G195" s="32"/>
      <c r="H195" s="62"/>
      <c r="I195" s="32"/>
      <c r="J195" s="63"/>
    </row>
    <row r="196" spans="1:10" ht="22.5" hidden="1" customHeight="1" x14ac:dyDescent="0.15">
      <c r="A196" s="44">
        <v>3</v>
      </c>
      <c r="B196" s="44">
        <v>1</v>
      </c>
      <c r="C196" s="24" t="s">
        <v>5</v>
      </c>
      <c r="D196" s="25"/>
      <c r="E196" s="47"/>
      <c r="F196" s="47"/>
      <c r="G196" s="47"/>
      <c r="H196" s="44"/>
      <c r="I196" s="47"/>
      <c r="J196" s="60"/>
    </row>
    <row r="197" spans="1:10" ht="22.5" hidden="1" customHeight="1" x14ac:dyDescent="0.15">
      <c r="A197" s="44">
        <v>3</v>
      </c>
      <c r="B197" s="23">
        <v>2</v>
      </c>
      <c r="C197" s="59" t="s">
        <v>0</v>
      </c>
      <c r="D197" s="47"/>
      <c r="E197" s="47"/>
      <c r="F197" s="47"/>
      <c r="G197" s="47"/>
      <c r="H197" s="44"/>
      <c r="I197" s="47"/>
      <c r="J197" s="60"/>
    </row>
    <row r="198" spans="1:10" ht="22.5" hidden="1" customHeight="1" x14ac:dyDescent="0.15">
      <c r="A198" s="44">
        <v>3</v>
      </c>
      <c r="B198" s="44">
        <v>3</v>
      </c>
      <c r="C198" s="24" t="s">
        <v>1</v>
      </c>
      <c r="D198" s="47"/>
      <c r="E198" s="47"/>
      <c r="F198" s="47"/>
      <c r="G198" s="47"/>
      <c r="H198" s="44"/>
      <c r="I198" s="47"/>
      <c r="J198" s="60"/>
    </row>
    <row r="199" spans="1:10" ht="22.5" hidden="1" customHeight="1" x14ac:dyDescent="0.15">
      <c r="A199" s="44">
        <v>3</v>
      </c>
      <c r="B199" s="23">
        <v>4</v>
      </c>
      <c r="C199" s="24" t="s">
        <v>73</v>
      </c>
      <c r="D199" s="47"/>
      <c r="E199" s="47"/>
      <c r="F199" s="47"/>
      <c r="G199" s="47"/>
      <c r="H199" s="44"/>
      <c r="I199" s="47"/>
      <c r="J199" s="60"/>
    </row>
    <row r="200" spans="1:10" ht="22.5" hidden="1" customHeight="1" x14ac:dyDescent="0.15">
      <c r="A200" s="44">
        <v>3</v>
      </c>
      <c r="B200" s="44">
        <v>5</v>
      </c>
      <c r="C200" s="24" t="s">
        <v>37</v>
      </c>
      <c r="D200" s="47"/>
      <c r="E200" s="47"/>
      <c r="F200" s="47"/>
      <c r="G200" s="47"/>
      <c r="H200" s="44"/>
      <c r="I200" s="47"/>
      <c r="J200" s="60"/>
    </row>
    <row r="201" spans="1:10" ht="22.5" hidden="1" customHeight="1" x14ac:dyDescent="0.15">
      <c r="A201" s="44">
        <v>3</v>
      </c>
      <c r="B201" s="23">
        <v>6</v>
      </c>
      <c r="C201" s="24" t="s">
        <v>3</v>
      </c>
      <c r="D201" s="47"/>
      <c r="E201" s="47"/>
      <c r="F201" s="47"/>
      <c r="G201" s="47"/>
      <c r="H201" s="44"/>
      <c r="I201" s="47"/>
      <c r="J201" s="60"/>
    </row>
    <row r="202" spans="1:10" ht="22.5" hidden="1" customHeight="1" x14ac:dyDescent="0.15">
      <c r="A202" s="44">
        <v>3</v>
      </c>
      <c r="B202" s="44">
        <v>7</v>
      </c>
      <c r="C202" s="59" t="s">
        <v>74</v>
      </c>
      <c r="D202" s="47"/>
      <c r="E202" s="47"/>
      <c r="F202" s="47"/>
      <c r="G202" s="47"/>
      <c r="H202" s="44"/>
      <c r="I202" s="47"/>
      <c r="J202" s="60"/>
    </row>
    <row r="203" spans="1:10" ht="22.5" hidden="1" customHeight="1" x14ac:dyDescent="0.15">
      <c r="A203" s="44">
        <v>3</v>
      </c>
      <c r="B203" s="23">
        <v>8</v>
      </c>
      <c r="C203" s="24" t="s">
        <v>5</v>
      </c>
      <c r="D203" s="47"/>
      <c r="E203" s="47"/>
      <c r="F203" s="47"/>
      <c r="G203" s="47"/>
      <c r="H203" s="44"/>
      <c r="I203" s="47"/>
      <c r="J203" s="60"/>
    </row>
    <row r="204" spans="1:10" ht="22.5" hidden="1" customHeight="1" x14ac:dyDescent="0.15">
      <c r="A204" s="44">
        <v>3</v>
      </c>
      <c r="B204" s="44">
        <v>9</v>
      </c>
      <c r="C204" s="59" t="s">
        <v>0</v>
      </c>
      <c r="D204" s="47"/>
      <c r="E204" s="47"/>
      <c r="F204" s="47"/>
      <c r="G204" s="47"/>
      <c r="H204" s="44"/>
      <c r="I204" s="47"/>
      <c r="J204" s="60"/>
    </row>
    <row r="205" spans="1:10" ht="22.5" hidden="1" customHeight="1" x14ac:dyDescent="0.15">
      <c r="A205" s="44">
        <v>3</v>
      </c>
      <c r="B205" s="23">
        <v>10</v>
      </c>
      <c r="C205" s="24" t="s">
        <v>1</v>
      </c>
      <c r="D205" s="47"/>
      <c r="E205" s="47"/>
      <c r="F205" s="47"/>
      <c r="G205" s="47"/>
      <c r="H205" s="44"/>
      <c r="I205" s="47"/>
      <c r="J205" s="60"/>
    </row>
    <row r="206" spans="1:10" ht="22.5" hidden="1" customHeight="1" x14ac:dyDescent="0.15">
      <c r="A206" s="44">
        <v>3</v>
      </c>
      <c r="B206" s="44">
        <v>11</v>
      </c>
      <c r="C206" s="24" t="s">
        <v>73</v>
      </c>
      <c r="D206" s="47"/>
      <c r="E206" s="47"/>
      <c r="F206" s="47"/>
      <c r="G206" s="47"/>
      <c r="H206" s="44"/>
      <c r="I206" s="47"/>
      <c r="J206" s="60"/>
    </row>
    <row r="207" spans="1:10" ht="22.5" hidden="1" customHeight="1" x14ac:dyDescent="0.15">
      <c r="A207" s="44">
        <v>3</v>
      </c>
      <c r="B207" s="23">
        <v>12</v>
      </c>
      <c r="C207" s="24" t="s">
        <v>37</v>
      </c>
      <c r="D207" s="47"/>
      <c r="E207" s="47"/>
      <c r="F207" s="47"/>
      <c r="G207" s="47"/>
      <c r="H207" s="44"/>
      <c r="I207" s="47"/>
      <c r="J207" s="60"/>
    </row>
    <row r="208" spans="1:10" ht="22.5" hidden="1" customHeight="1" x14ac:dyDescent="0.15">
      <c r="A208" s="44">
        <v>3</v>
      </c>
      <c r="B208" s="44">
        <v>13</v>
      </c>
      <c r="C208" s="24" t="s">
        <v>3</v>
      </c>
      <c r="D208" s="47"/>
      <c r="E208" s="47"/>
      <c r="F208" s="47"/>
      <c r="G208" s="47"/>
      <c r="H208" s="44"/>
      <c r="I208" s="47"/>
      <c r="J208" s="60"/>
    </row>
    <row r="209" spans="1:10" ht="22.5" hidden="1" customHeight="1" x14ac:dyDescent="0.15">
      <c r="A209" s="44">
        <v>3</v>
      </c>
      <c r="B209" s="23">
        <v>14</v>
      </c>
      <c r="C209" s="59" t="s">
        <v>74</v>
      </c>
      <c r="D209" s="47"/>
      <c r="E209" s="47"/>
      <c r="F209" s="47"/>
      <c r="G209" s="47"/>
      <c r="H209" s="44"/>
      <c r="I209" s="47"/>
      <c r="J209" s="60"/>
    </row>
    <row r="210" spans="1:10" ht="22.5" hidden="1" customHeight="1" x14ac:dyDescent="0.15">
      <c r="A210" s="44">
        <v>3</v>
      </c>
      <c r="B210" s="44">
        <v>15</v>
      </c>
      <c r="C210" s="24" t="s">
        <v>5</v>
      </c>
      <c r="D210" s="47"/>
      <c r="E210" s="47"/>
      <c r="F210" s="47"/>
      <c r="G210" s="47"/>
      <c r="H210" s="44"/>
      <c r="I210" s="47"/>
      <c r="J210" s="60"/>
    </row>
    <row r="211" spans="1:10" ht="22.5" hidden="1" customHeight="1" x14ac:dyDescent="0.15">
      <c r="A211" s="44">
        <v>3</v>
      </c>
      <c r="B211" s="23">
        <v>16</v>
      </c>
      <c r="C211" s="59" t="s">
        <v>0</v>
      </c>
      <c r="D211" s="47"/>
      <c r="E211" s="47"/>
      <c r="F211" s="47"/>
      <c r="G211" s="47"/>
      <c r="H211" s="44"/>
      <c r="I211" s="47"/>
      <c r="J211" s="60"/>
    </row>
    <row r="212" spans="1:10" ht="22.5" hidden="1" customHeight="1" x14ac:dyDescent="0.15">
      <c r="A212" s="44">
        <v>3</v>
      </c>
      <c r="B212" s="44">
        <v>17</v>
      </c>
      <c r="C212" s="24" t="s">
        <v>1</v>
      </c>
      <c r="D212" s="47"/>
      <c r="E212" s="47"/>
      <c r="F212" s="47"/>
      <c r="G212" s="47"/>
      <c r="H212" s="44"/>
      <c r="I212" s="47"/>
      <c r="J212" s="60"/>
    </row>
    <row r="213" spans="1:10" ht="22.5" hidden="1" customHeight="1" x14ac:dyDescent="0.15">
      <c r="A213" s="44">
        <v>3</v>
      </c>
      <c r="B213" s="23">
        <v>18</v>
      </c>
      <c r="C213" s="24" t="s">
        <v>73</v>
      </c>
      <c r="D213" s="47"/>
      <c r="E213" s="47"/>
      <c r="F213" s="47"/>
      <c r="G213" s="47"/>
      <c r="H213" s="44"/>
      <c r="I213" s="47"/>
      <c r="J213" s="60"/>
    </row>
    <row r="214" spans="1:10" ht="22.5" hidden="1" customHeight="1" x14ac:dyDescent="0.15">
      <c r="A214" s="44">
        <v>3</v>
      </c>
      <c r="B214" s="44">
        <v>19</v>
      </c>
      <c r="C214" s="24" t="s">
        <v>37</v>
      </c>
      <c r="D214" s="47"/>
      <c r="E214" s="47"/>
      <c r="F214" s="47"/>
      <c r="G214" s="47"/>
      <c r="H214" s="44"/>
      <c r="I214" s="47"/>
      <c r="J214" s="60"/>
    </row>
    <row r="215" spans="1:10" ht="22.5" hidden="1" customHeight="1" x14ac:dyDescent="0.15">
      <c r="A215" s="44">
        <v>3</v>
      </c>
      <c r="B215" s="23">
        <v>20</v>
      </c>
      <c r="C215" s="24" t="s">
        <v>3</v>
      </c>
      <c r="D215" s="47"/>
      <c r="E215" s="47"/>
      <c r="F215" s="47"/>
      <c r="G215" s="47"/>
      <c r="H215" s="44"/>
      <c r="I215" s="47"/>
      <c r="J215" s="60"/>
    </row>
    <row r="216" spans="1:10" ht="22.5" hidden="1" customHeight="1" x14ac:dyDescent="0.15">
      <c r="A216" s="44">
        <v>3</v>
      </c>
      <c r="B216" s="44">
        <v>21</v>
      </c>
      <c r="C216" s="59" t="s">
        <v>74</v>
      </c>
      <c r="D216" s="47"/>
      <c r="E216" s="47"/>
      <c r="F216" s="47"/>
      <c r="G216" s="47"/>
      <c r="H216" s="44"/>
      <c r="I216" s="47"/>
      <c r="J216" s="60"/>
    </row>
    <row r="217" spans="1:10" ht="22.5" hidden="1" customHeight="1" x14ac:dyDescent="0.15">
      <c r="A217" s="44">
        <v>3</v>
      </c>
      <c r="B217" s="23">
        <v>22</v>
      </c>
      <c r="C217" s="24" t="s">
        <v>5</v>
      </c>
      <c r="D217" s="47"/>
      <c r="E217" s="47"/>
      <c r="F217" s="47"/>
      <c r="G217" s="47"/>
      <c r="H217" s="44"/>
      <c r="I217" s="47"/>
      <c r="J217" s="60"/>
    </row>
    <row r="218" spans="1:10" ht="22.5" hidden="1" customHeight="1" x14ac:dyDescent="0.15">
      <c r="A218" s="44">
        <v>3</v>
      </c>
      <c r="B218" s="44">
        <v>23</v>
      </c>
      <c r="C218" s="59" t="s">
        <v>0</v>
      </c>
      <c r="D218" s="47"/>
      <c r="E218" s="47"/>
      <c r="F218" s="47"/>
      <c r="G218" s="47"/>
      <c r="H218" s="44"/>
      <c r="I218" s="47"/>
      <c r="J218" s="60"/>
    </row>
    <row r="219" spans="1:10" ht="22.5" hidden="1" customHeight="1" x14ac:dyDescent="0.15">
      <c r="A219" s="44">
        <v>3</v>
      </c>
      <c r="B219" s="23">
        <v>24</v>
      </c>
      <c r="C219" s="24" t="s">
        <v>1</v>
      </c>
      <c r="D219" s="47"/>
      <c r="E219" s="47"/>
      <c r="F219" s="47"/>
      <c r="G219" s="47"/>
      <c r="H219" s="44"/>
      <c r="I219" s="47"/>
      <c r="J219" s="60"/>
    </row>
    <row r="220" spans="1:10" ht="22.5" hidden="1" customHeight="1" x14ac:dyDescent="0.15">
      <c r="A220" s="44">
        <v>3</v>
      </c>
      <c r="B220" s="44">
        <v>25</v>
      </c>
      <c r="C220" s="24" t="s">
        <v>73</v>
      </c>
      <c r="D220" s="47"/>
      <c r="E220" s="47"/>
      <c r="F220" s="47"/>
      <c r="G220" s="47"/>
      <c r="H220" s="44"/>
      <c r="I220" s="47"/>
      <c r="J220" s="60"/>
    </row>
    <row r="221" spans="1:10" ht="22.5" hidden="1" customHeight="1" x14ac:dyDescent="0.15">
      <c r="A221" s="44">
        <v>3</v>
      </c>
      <c r="B221" s="23">
        <v>26</v>
      </c>
      <c r="C221" s="24" t="s">
        <v>37</v>
      </c>
      <c r="D221" s="47"/>
      <c r="E221" s="47"/>
      <c r="F221" s="47"/>
      <c r="G221" s="47"/>
      <c r="H221" s="44"/>
      <c r="I221" s="47"/>
      <c r="J221" s="60"/>
    </row>
    <row r="222" spans="1:10" ht="22.5" hidden="1" customHeight="1" x14ac:dyDescent="0.15">
      <c r="A222" s="44">
        <v>3</v>
      </c>
      <c r="B222" s="44">
        <v>27</v>
      </c>
      <c r="C222" s="24" t="s">
        <v>3</v>
      </c>
      <c r="D222" s="47"/>
      <c r="E222" s="47"/>
      <c r="F222" s="47"/>
      <c r="G222" s="47"/>
      <c r="H222" s="44"/>
      <c r="I222" s="47"/>
      <c r="J222" s="60"/>
    </row>
    <row r="223" spans="1:10" ht="22.5" hidden="1" customHeight="1" x14ac:dyDescent="0.15">
      <c r="A223" s="44">
        <v>3</v>
      </c>
      <c r="B223" s="23">
        <v>28</v>
      </c>
      <c r="C223" s="59" t="s">
        <v>74</v>
      </c>
      <c r="D223" s="47"/>
      <c r="E223" s="47"/>
      <c r="F223" s="47"/>
      <c r="G223" s="47"/>
      <c r="H223" s="44"/>
      <c r="I223" s="47"/>
      <c r="J223" s="60"/>
    </row>
    <row r="224" spans="1:10" ht="22.5" hidden="1" customHeight="1" x14ac:dyDescent="0.15">
      <c r="A224" s="44">
        <v>3</v>
      </c>
      <c r="B224" s="44">
        <v>29</v>
      </c>
      <c r="C224" s="24" t="s">
        <v>5</v>
      </c>
      <c r="D224" s="47"/>
      <c r="E224" s="47"/>
      <c r="F224" s="47"/>
      <c r="G224" s="47"/>
      <c r="H224" s="44"/>
      <c r="I224" s="47"/>
      <c r="J224" s="60"/>
    </row>
    <row r="225" spans="1:10" ht="22.5" hidden="1" customHeight="1" x14ac:dyDescent="0.15">
      <c r="A225" s="44">
        <v>3</v>
      </c>
      <c r="B225" s="23">
        <v>30</v>
      </c>
      <c r="C225" s="59" t="s">
        <v>0</v>
      </c>
      <c r="D225" s="47"/>
      <c r="E225" s="47"/>
      <c r="F225" s="47"/>
      <c r="G225" s="47"/>
      <c r="H225" s="44"/>
      <c r="I225" s="47"/>
      <c r="J225" s="60"/>
    </row>
    <row r="226" spans="1:10" ht="22.5" hidden="1" customHeight="1" x14ac:dyDescent="0.15">
      <c r="A226" s="44">
        <v>3</v>
      </c>
      <c r="B226" s="44">
        <v>31</v>
      </c>
      <c r="C226" s="24" t="s">
        <v>1</v>
      </c>
      <c r="D226" s="47"/>
      <c r="E226" s="47"/>
      <c r="F226" s="47"/>
      <c r="G226" s="47"/>
      <c r="H226" s="44"/>
      <c r="I226" s="47"/>
      <c r="J226" s="60"/>
    </row>
    <row r="227" spans="1:10" ht="22.5" hidden="1" customHeight="1" x14ac:dyDescent="0.15">
      <c r="A227" s="142" t="s">
        <v>94</v>
      </c>
      <c r="B227" s="143"/>
      <c r="C227" s="144"/>
      <c r="D227" s="66"/>
      <c r="E227" s="32">
        <f>SUM(E196:E226)</f>
        <v>0</v>
      </c>
      <c r="F227" s="62"/>
      <c r="G227" s="32">
        <f>SUM(G196:G226)</f>
        <v>0</v>
      </c>
      <c r="H227" s="62"/>
      <c r="I227" s="32">
        <f>SUM(I196:I226)</f>
        <v>0</v>
      </c>
      <c r="J227" s="63"/>
    </row>
    <row r="228" spans="1:10" ht="22.5" customHeight="1" x14ac:dyDescent="0.15">
      <c r="A228" s="142" t="s">
        <v>77</v>
      </c>
      <c r="B228" s="143"/>
      <c r="C228" s="144"/>
      <c r="D228" s="66"/>
      <c r="E228" s="32">
        <f>SUM(E39,E71)</f>
        <v>400</v>
      </c>
      <c r="F228" s="62"/>
      <c r="G228" s="32">
        <f>SUM(G39,G71)</f>
        <v>400</v>
      </c>
      <c r="H228" s="62"/>
      <c r="I228" s="32">
        <f>SUM(I39,I71)</f>
        <v>3642</v>
      </c>
      <c r="J228" s="63"/>
    </row>
  </sheetData>
  <sheetProtection selectLockedCells="1"/>
  <mergeCells count="15">
    <mergeCell ref="A228:C228"/>
    <mergeCell ref="A39:C39"/>
    <mergeCell ref="B2:D2"/>
    <mergeCell ref="F3:G3"/>
    <mergeCell ref="H3:J3"/>
    <mergeCell ref="A5:C6"/>
    <mergeCell ref="A7:A8"/>
    <mergeCell ref="B7:B8"/>
    <mergeCell ref="C7:C8"/>
    <mergeCell ref="A71:C71"/>
    <mergeCell ref="A102:C102"/>
    <mergeCell ref="A134:C134"/>
    <mergeCell ref="A166:C166"/>
    <mergeCell ref="A195:C195"/>
    <mergeCell ref="A227:C227"/>
  </mergeCells>
  <phoneticPr fontId="1"/>
  <pageMargins left="0.49" right="0.45" top="0.31" bottom="0.27" header="0.3" footer="0.3"/>
  <pageSetup paperSize="9" scale="5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28"/>
  <sheetViews>
    <sheetView view="pageBreakPreview" zoomScaleNormal="100" zoomScaleSheetLayoutView="100" workbookViewId="0">
      <pane xSplit="3" ySplit="8" topLeftCell="D5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3.5" x14ac:dyDescent="0.15"/>
  <cols>
    <col min="1" max="1" width="3.375" style="1" bestFit="1" customWidth="1"/>
    <col min="2" max="2" width="3.5" style="1" bestFit="1" customWidth="1"/>
    <col min="3" max="3" width="5.25" style="2" bestFit="1" customWidth="1"/>
    <col min="4" max="4" width="13.875" style="2" bestFit="1" customWidth="1"/>
    <col min="5" max="10" width="13.875" style="1" customWidth="1"/>
    <col min="11" max="16384" width="9" style="1"/>
  </cols>
  <sheetData>
    <row r="1" spans="1:11" ht="14.25" thickBot="1" x14ac:dyDescent="0.2"/>
    <row r="2" spans="1:11" ht="44.25" customHeight="1" thickTop="1" thickBot="1" x14ac:dyDescent="0.2">
      <c r="B2" s="115" t="s">
        <v>7</v>
      </c>
      <c r="C2" s="116"/>
      <c r="D2" s="117"/>
      <c r="E2" s="33"/>
      <c r="F2" s="34" t="s">
        <v>8</v>
      </c>
      <c r="G2" s="34"/>
      <c r="H2" s="34"/>
      <c r="I2" s="34"/>
      <c r="J2" s="34"/>
    </row>
    <row r="3" spans="1:11" ht="22.5" customHeight="1" thickTop="1" x14ac:dyDescent="0.15">
      <c r="F3" s="156" t="s">
        <v>9</v>
      </c>
      <c r="G3" s="156"/>
      <c r="H3" s="156" t="s">
        <v>51</v>
      </c>
      <c r="I3" s="156"/>
      <c r="J3" s="156"/>
    </row>
    <row r="5" spans="1:11" s="2" customFormat="1" ht="13.5" customHeight="1" x14ac:dyDescent="0.15">
      <c r="A5" s="157" t="s">
        <v>10</v>
      </c>
      <c r="B5" s="158"/>
      <c r="C5" s="159"/>
      <c r="D5" s="6" t="s">
        <v>11</v>
      </c>
      <c r="E5" s="6" t="s">
        <v>12</v>
      </c>
      <c r="F5" s="6" t="s">
        <v>13</v>
      </c>
      <c r="G5" s="6" t="s">
        <v>14</v>
      </c>
      <c r="H5" s="6" t="s">
        <v>69</v>
      </c>
      <c r="I5" s="6" t="s">
        <v>70</v>
      </c>
      <c r="J5" s="6" t="s">
        <v>71</v>
      </c>
    </row>
    <row r="6" spans="1:11" s="2" customFormat="1" ht="29.25" customHeight="1" x14ac:dyDescent="0.15">
      <c r="A6" s="160"/>
      <c r="B6" s="149"/>
      <c r="C6" s="150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6" t="s">
        <v>23</v>
      </c>
    </row>
    <row r="7" spans="1:11" s="11" customFormat="1" ht="48" x14ac:dyDescent="0.15">
      <c r="A7" s="154" t="s">
        <v>24</v>
      </c>
      <c r="B7" s="154" t="s">
        <v>25</v>
      </c>
      <c r="C7" s="154" t="s">
        <v>26</v>
      </c>
      <c r="D7" s="8" t="s">
        <v>27</v>
      </c>
      <c r="E7" s="9" t="s">
        <v>28</v>
      </c>
      <c r="F7" s="9" t="s">
        <v>29</v>
      </c>
      <c r="G7" s="9" t="s">
        <v>30</v>
      </c>
      <c r="H7" s="9" t="s">
        <v>31</v>
      </c>
      <c r="I7" s="8" t="s">
        <v>32</v>
      </c>
      <c r="J7" s="9" t="s">
        <v>33</v>
      </c>
    </row>
    <row r="8" spans="1:11" s="16" customFormat="1" ht="16.5" customHeight="1" x14ac:dyDescent="0.15">
      <c r="A8" s="161"/>
      <c r="B8" s="161"/>
      <c r="C8" s="161"/>
      <c r="D8" s="35" t="s">
        <v>34</v>
      </c>
      <c r="E8" s="25" t="s">
        <v>34</v>
      </c>
      <c r="F8" s="25" t="s">
        <v>34</v>
      </c>
      <c r="G8" s="25" t="s">
        <v>34</v>
      </c>
      <c r="H8" s="36" t="s">
        <v>35</v>
      </c>
      <c r="I8" s="25" t="s">
        <v>36</v>
      </c>
      <c r="J8" s="25" t="s">
        <v>36</v>
      </c>
    </row>
    <row r="9" spans="1:11" ht="22.5" customHeight="1" x14ac:dyDescent="0.15">
      <c r="A9" s="23">
        <v>9</v>
      </c>
      <c r="B9" s="23">
        <v>1</v>
      </c>
      <c r="C9" s="24" t="s">
        <v>0</v>
      </c>
      <c r="D9" s="37">
        <v>0</v>
      </c>
      <c r="E9" s="39">
        <v>0</v>
      </c>
      <c r="F9" s="39">
        <v>0</v>
      </c>
      <c r="G9" s="39">
        <v>0</v>
      </c>
      <c r="H9" s="37">
        <f t="shared" ref="H9:H27" si="0">D9+E9-G9</f>
        <v>0</v>
      </c>
      <c r="I9" s="39">
        <v>0</v>
      </c>
      <c r="J9" s="39"/>
    </row>
    <row r="10" spans="1:11" ht="22.5" customHeight="1" x14ac:dyDescent="0.15">
      <c r="A10" s="23">
        <v>9</v>
      </c>
      <c r="B10" s="23">
        <v>2</v>
      </c>
      <c r="C10" s="24" t="s">
        <v>1</v>
      </c>
      <c r="D10" s="37">
        <f t="shared" ref="D10:D36" si="1">H9</f>
        <v>0</v>
      </c>
      <c r="E10" s="38">
        <v>79</v>
      </c>
      <c r="F10" s="38">
        <v>5</v>
      </c>
      <c r="G10" s="38">
        <v>4</v>
      </c>
      <c r="H10" s="37">
        <f t="shared" si="0"/>
        <v>75</v>
      </c>
      <c r="I10" s="38">
        <v>35</v>
      </c>
      <c r="J10" s="38">
        <v>110</v>
      </c>
    </row>
    <row r="11" spans="1:11" ht="22.5" customHeight="1" x14ac:dyDescent="0.15">
      <c r="A11" s="23">
        <v>9</v>
      </c>
      <c r="B11" s="23">
        <v>3</v>
      </c>
      <c r="C11" s="24" t="s">
        <v>2</v>
      </c>
      <c r="D11" s="37">
        <f t="shared" si="1"/>
        <v>75</v>
      </c>
      <c r="E11" s="38">
        <v>22</v>
      </c>
      <c r="F11" s="38">
        <v>20</v>
      </c>
      <c r="G11" s="38">
        <v>14</v>
      </c>
      <c r="H11" s="37">
        <f t="shared" si="0"/>
        <v>83</v>
      </c>
      <c r="I11" s="38">
        <v>13</v>
      </c>
      <c r="J11" s="38">
        <v>150</v>
      </c>
    </row>
    <row r="12" spans="1:11" ht="22.5" customHeight="1" x14ac:dyDescent="0.15">
      <c r="A12" s="23">
        <v>9</v>
      </c>
      <c r="B12" s="23">
        <v>4</v>
      </c>
      <c r="C12" s="24" t="s">
        <v>37</v>
      </c>
      <c r="D12" s="37">
        <f t="shared" si="1"/>
        <v>83</v>
      </c>
      <c r="E12" s="38">
        <v>18</v>
      </c>
      <c r="F12" s="38">
        <v>27</v>
      </c>
      <c r="G12" s="38">
        <v>22</v>
      </c>
      <c r="H12" s="37">
        <f t="shared" si="0"/>
        <v>79</v>
      </c>
      <c r="I12" s="38">
        <v>166</v>
      </c>
      <c r="J12" s="38">
        <v>29</v>
      </c>
    </row>
    <row r="13" spans="1:11" ht="22.5" customHeight="1" x14ac:dyDescent="0.15">
      <c r="A13" s="23">
        <v>9</v>
      </c>
      <c r="B13" s="23">
        <v>5</v>
      </c>
      <c r="C13" s="24" t="s">
        <v>3</v>
      </c>
      <c r="D13" s="37">
        <f t="shared" si="1"/>
        <v>79</v>
      </c>
      <c r="E13" s="38">
        <v>12</v>
      </c>
      <c r="F13" s="38">
        <v>12</v>
      </c>
      <c r="G13" s="38">
        <v>22</v>
      </c>
      <c r="H13" s="37">
        <f t="shared" si="0"/>
        <v>69</v>
      </c>
      <c r="I13" s="38">
        <v>57</v>
      </c>
      <c r="J13" s="38">
        <v>39</v>
      </c>
    </row>
    <row r="14" spans="1:11" ht="22.5" customHeight="1" x14ac:dyDescent="0.15">
      <c r="A14" s="23">
        <v>9</v>
      </c>
      <c r="B14" s="23">
        <v>6</v>
      </c>
      <c r="C14" s="24" t="s">
        <v>4</v>
      </c>
      <c r="D14" s="37">
        <f t="shared" si="1"/>
        <v>69</v>
      </c>
      <c r="E14" s="38">
        <v>13</v>
      </c>
      <c r="F14" s="38">
        <v>11</v>
      </c>
      <c r="G14" s="38">
        <v>10</v>
      </c>
      <c r="H14" s="37">
        <f t="shared" si="0"/>
        <v>72</v>
      </c>
      <c r="I14" s="38">
        <v>57</v>
      </c>
      <c r="J14" s="38">
        <v>62</v>
      </c>
    </row>
    <row r="15" spans="1:11" ht="22.5" customHeight="1" x14ac:dyDescent="0.15">
      <c r="A15" s="23">
        <v>9</v>
      </c>
      <c r="B15" s="23">
        <v>7</v>
      </c>
      <c r="C15" s="24" t="s">
        <v>5</v>
      </c>
      <c r="D15" s="37">
        <f t="shared" si="1"/>
        <v>72</v>
      </c>
      <c r="E15" s="38">
        <v>12</v>
      </c>
      <c r="F15" s="38">
        <v>10</v>
      </c>
      <c r="G15" s="38">
        <v>14</v>
      </c>
      <c r="H15" s="37">
        <f t="shared" si="0"/>
        <v>70</v>
      </c>
      <c r="I15" s="38">
        <v>55</v>
      </c>
      <c r="J15" s="38">
        <v>59</v>
      </c>
    </row>
    <row r="16" spans="1:11" ht="22.5" customHeight="1" x14ac:dyDescent="0.15">
      <c r="A16" s="23">
        <v>9</v>
      </c>
      <c r="B16" s="23">
        <v>8</v>
      </c>
      <c r="C16" s="24" t="s">
        <v>0</v>
      </c>
      <c r="D16" s="37">
        <f t="shared" si="1"/>
        <v>70</v>
      </c>
      <c r="E16" s="38">
        <v>2</v>
      </c>
      <c r="F16" s="38">
        <v>0</v>
      </c>
      <c r="G16" s="38">
        <v>0</v>
      </c>
      <c r="H16" s="37">
        <f t="shared" si="0"/>
        <v>72</v>
      </c>
      <c r="I16" s="38">
        <v>0</v>
      </c>
      <c r="J16" s="38">
        <v>0</v>
      </c>
      <c r="K16" s="1" t="s">
        <v>47</v>
      </c>
    </row>
    <row r="17" spans="1:11" ht="22.5" customHeight="1" x14ac:dyDescent="0.15">
      <c r="A17" s="23">
        <v>9</v>
      </c>
      <c r="B17" s="23">
        <v>9</v>
      </c>
      <c r="C17" s="24" t="s">
        <v>1</v>
      </c>
      <c r="D17" s="37">
        <f t="shared" si="1"/>
        <v>72</v>
      </c>
      <c r="E17" s="38">
        <v>10</v>
      </c>
      <c r="F17" s="38">
        <v>0</v>
      </c>
      <c r="G17" s="38">
        <v>9</v>
      </c>
      <c r="H17" s="37">
        <f t="shared" si="0"/>
        <v>73</v>
      </c>
      <c r="I17" s="38">
        <v>0</v>
      </c>
      <c r="J17" s="38">
        <v>130</v>
      </c>
      <c r="K17" s="1" t="s">
        <v>47</v>
      </c>
    </row>
    <row r="18" spans="1:11" ht="22.5" customHeight="1" x14ac:dyDescent="0.15">
      <c r="A18" s="23">
        <v>9</v>
      </c>
      <c r="B18" s="23">
        <v>10</v>
      </c>
      <c r="C18" s="24" t="s">
        <v>2</v>
      </c>
      <c r="D18" s="37">
        <f t="shared" si="1"/>
        <v>73</v>
      </c>
      <c r="E18" s="38">
        <v>4</v>
      </c>
      <c r="F18" s="38">
        <v>7</v>
      </c>
      <c r="G18" s="38">
        <v>18</v>
      </c>
      <c r="H18" s="37">
        <f t="shared" si="0"/>
        <v>59</v>
      </c>
      <c r="I18" s="38">
        <v>145</v>
      </c>
      <c r="J18" s="38">
        <v>50</v>
      </c>
    </row>
    <row r="19" spans="1:11" ht="22.5" customHeight="1" x14ac:dyDescent="0.15">
      <c r="A19" s="23">
        <v>9</v>
      </c>
      <c r="B19" s="23">
        <v>11</v>
      </c>
      <c r="C19" s="24" t="s">
        <v>37</v>
      </c>
      <c r="D19" s="37">
        <f t="shared" si="1"/>
        <v>59</v>
      </c>
      <c r="E19" s="38">
        <v>3</v>
      </c>
      <c r="F19" s="38">
        <v>7</v>
      </c>
      <c r="G19" s="38">
        <v>15</v>
      </c>
      <c r="H19" s="37">
        <f t="shared" si="0"/>
        <v>47</v>
      </c>
      <c r="I19" s="38">
        <v>87</v>
      </c>
      <c r="J19" s="38">
        <v>42</v>
      </c>
    </row>
    <row r="20" spans="1:11" ht="22.5" customHeight="1" x14ac:dyDescent="0.15">
      <c r="A20" s="23">
        <v>9</v>
      </c>
      <c r="B20" s="23">
        <v>12</v>
      </c>
      <c r="C20" s="24" t="s">
        <v>3</v>
      </c>
      <c r="D20" s="37">
        <f t="shared" si="1"/>
        <v>47</v>
      </c>
      <c r="E20" s="38">
        <v>2</v>
      </c>
      <c r="F20" s="38">
        <v>8</v>
      </c>
      <c r="G20" s="38">
        <v>11</v>
      </c>
      <c r="H20" s="37">
        <f t="shared" si="0"/>
        <v>38</v>
      </c>
      <c r="I20" s="38">
        <v>51</v>
      </c>
      <c r="J20" s="38">
        <v>20</v>
      </c>
    </row>
    <row r="21" spans="1:11" ht="22.5" customHeight="1" x14ac:dyDescent="0.15">
      <c r="A21" s="23">
        <v>9</v>
      </c>
      <c r="B21" s="23">
        <v>13</v>
      </c>
      <c r="C21" s="24" t="s">
        <v>4</v>
      </c>
      <c r="D21" s="37">
        <f t="shared" si="1"/>
        <v>38</v>
      </c>
      <c r="E21" s="38">
        <v>3</v>
      </c>
      <c r="F21" s="38">
        <v>2</v>
      </c>
      <c r="G21" s="38">
        <v>1</v>
      </c>
      <c r="H21" s="37">
        <f t="shared" si="0"/>
        <v>40</v>
      </c>
      <c r="I21" s="38">
        <v>20</v>
      </c>
      <c r="J21" s="38">
        <v>32</v>
      </c>
    </row>
    <row r="22" spans="1:11" ht="22.5" customHeight="1" x14ac:dyDescent="0.15">
      <c r="A22" s="23">
        <v>9</v>
      </c>
      <c r="B22" s="23">
        <v>14</v>
      </c>
      <c r="C22" s="24" t="s">
        <v>5</v>
      </c>
      <c r="D22" s="37">
        <f t="shared" si="1"/>
        <v>40</v>
      </c>
      <c r="E22" s="38">
        <v>1</v>
      </c>
      <c r="F22" s="38">
        <v>8</v>
      </c>
      <c r="G22" s="38">
        <v>5</v>
      </c>
      <c r="H22" s="37">
        <v>36</v>
      </c>
      <c r="I22" s="38">
        <v>32</v>
      </c>
      <c r="J22" s="38">
        <v>32</v>
      </c>
    </row>
    <row r="23" spans="1:11" ht="22.5" customHeight="1" x14ac:dyDescent="0.15">
      <c r="A23" s="23">
        <v>9</v>
      </c>
      <c r="B23" s="23">
        <v>15</v>
      </c>
      <c r="C23" s="24" t="s">
        <v>0</v>
      </c>
      <c r="D23" s="37">
        <f t="shared" si="1"/>
        <v>36</v>
      </c>
      <c r="E23" s="38">
        <v>6</v>
      </c>
      <c r="F23" s="38">
        <v>6</v>
      </c>
      <c r="G23" s="38">
        <v>3</v>
      </c>
      <c r="H23" s="37">
        <f t="shared" si="0"/>
        <v>39</v>
      </c>
      <c r="I23" s="38">
        <v>42</v>
      </c>
      <c r="J23" s="38">
        <v>27</v>
      </c>
    </row>
    <row r="24" spans="1:11" ht="22.5" customHeight="1" x14ac:dyDescent="0.15">
      <c r="A24" s="23">
        <v>9</v>
      </c>
      <c r="B24" s="23">
        <v>16</v>
      </c>
      <c r="C24" s="24" t="s">
        <v>1</v>
      </c>
      <c r="D24" s="37">
        <f t="shared" si="1"/>
        <v>39</v>
      </c>
      <c r="E24" s="38">
        <v>3</v>
      </c>
      <c r="F24" s="38">
        <v>2</v>
      </c>
      <c r="G24" s="38">
        <v>1</v>
      </c>
      <c r="H24" s="37">
        <f t="shared" si="0"/>
        <v>41</v>
      </c>
      <c r="I24" s="38">
        <v>35</v>
      </c>
      <c r="J24" s="38">
        <v>19</v>
      </c>
    </row>
    <row r="25" spans="1:11" ht="22.5" customHeight="1" x14ac:dyDescent="0.15">
      <c r="A25" s="23">
        <v>9</v>
      </c>
      <c r="B25" s="23">
        <v>17</v>
      </c>
      <c r="C25" s="24" t="s">
        <v>2</v>
      </c>
      <c r="D25" s="37">
        <f t="shared" si="1"/>
        <v>41</v>
      </c>
      <c r="E25" s="38">
        <v>2</v>
      </c>
      <c r="F25" s="38">
        <v>6</v>
      </c>
      <c r="G25" s="38">
        <v>3</v>
      </c>
      <c r="H25" s="37">
        <f t="shared" si="0"/>
        <v>40</v>
      </c>
      <c r="I25" s="38">
        <v>46</v>
      </c>
      <c r="J25" s="38">
        <v>27</v>
      </c>
    </row>
    <row r="26" spans="1:11" ht="22.5" customHeight="1" x14ac:dyDescent="0.15">
      <c r="A26" s="23">
        <v>9</v>
      </c>
      <c r="B26" s="23">
        <v>18</v>
      </c>
      <c r="C26" s="24" t="s">
        <v>37</v>
      </c>
      <c r="D26" s="37">
        <f t="shared" si="1"/>
        <v>40</v>
      </c>
      <c r="E26" s="38">
        <v>0</v>
      </c>
      <c r="F26" s="38">
        <v>8</v>
      </c>
      <c r="G26" s="38">
        <v>5</v>
      </c>
      <c r="H26" s="37">
        <f t="shared" si="0"/>
        <v>35</v>
      </c>
      <c r="I26" s="38">
        <v>66</v>
      </c>
      <c r="J26" s="38">
        <v>70</v>
      </c>
    </row>
    <row r="27" spans="1:11" ht="22.5" customHeight="1" x14ac:dyDescent="0.15">
      <c r="A27" s="23">
        <v>9</v>
      </c>
      <c r="B27" s="23">
        <v>19</v>
      </c>
      <c r="C27" s="24" t="s">
        <v>3</v>
      </c>
      <c r="D27" s="37">
        <f t="shared" si="1"/>
        <v>35</v>
      </c>
      <c r="E27" s="38">
        <v>14</v>
      </c>
      <c r="F27" s="38">
        <v>12</v>
      </c>
      <c r="G27" s="38">
        <v>13</v>
      </c>
      <c r="H27" s="37">
        <f t="shared" si="0"/>
        <v>36</v>
      </c>
      <c r="I27" s="38">
        <v>102</v>
      </c>
      <c r="J27" s="38">
        <v>23</v>
      </c>
    </row>
    <row r="28" spans="1:11" ht="22.5" customHeight="1" x14ac:dyDescent="0.15">
      <c r="A28" s="23">
        <v>9</v>
      </c>
      <c r="B28" s="23">
        <v>20</v>
      </c>
      <c r="C28" s="24" t="s">
        <v>4</v>
      </c>
      <c r="D28" s="37">
        <f t="shared" si="1"/>
        <v>36</v>
      </c>
      <c r="E28" s="38">
        <v>3</v>
      </c>
      <c r="F28" s="38">
        <v>4</v>
      </c>
      <c r="G28" s="38">
        <v>8</v>
      </c>
      <c r="H28" s="37">
        <f t="shared" ref="H28:H34" si="2">D28+E28-G28</f>
        <v>31</v>
      </c>
      <c r="I28" s="38">
        <v>33</v>
      </c>
      <c r="J28" s="38">
        <v>16</v>
      </c>
    </row>
    <row r="29" spans="1:11" ht="22.5" customHeight="1" x14ac:dyDescent="0.15">
      <c r="A29" s="23">
        <v>9</v>
      </c>
      <c r="B29" s="23">
        <v>21</v>
      </c>
      <c r="C29" s="24" t="s">
        <v>5</v>
      </c>
      <c r="D29" s="37">
        <f t="shared" si="1"/>
        <v>31</v>
      </c>
      <c r="E29" s="38">
        <v>3</v>
      </c>
      <c r="F29" s="38">
        <v>3</v>
      </c>
      <c r="G29" s="38">
        <v>4</v>
      </c>
      <c r="H29" s="37">
        <f t="shared" si="2"/>
        <v>30</v>
      </c>
      <c r="I29" s="38">
        <v>20</v>
      </c>
      <c r="J29" s="38">
        <v>107</v>
      </c>
    </row>
    <row r="30" spans="1:11" ht="22.5" customHeight="1" x14ac:dyDescent="0.15">
      <c r="A30" s="23">
        <v>9</v>
      </c>
      <c r="B30" s="23">
        <v>22</v>
      </c>
      <c r="C30" s="24" t="s">
        <v>0</v>
      </c>
      <c r="D30" s="37">
        <f t="shared" si="1"/>
        <v>30</v>
      </c>
      <c r="E30" s="38">
        <v>2</v>
      </c>
      <c r="F30" s="38">
        <v>10</v>
      </c>
      <c r="G30" s="38">
        <v>6</v>
      </c>
      <c r="H30" s="37">
        <f t="shared" si="2"/>
        <v>26</v>
      </c>
      <c r="I30" s="38">
        <v>113</v>
      </c>
      <c r="J30" s="38">
        <v>83</v>
      </c>
    </row>
    <row r="31" spans="1:11" ht="22.5" customHeight="1" x14ac:dyDescent="0.15">
      <c r="A31" s="23">
        <v>9</v>
      </c>
      <c r="B31" s="23">
        <v>23</v>
      </c>
      <c r="C31" s="24" t="s">
        <v>1</v>
      </c>
      <c r="D31" s="37">
        <f t="shared" si="1"/>
        <v>26</v>
      </c>
      <c r="E31" s="38">
        <v>1</v>
      </c>
      <c r="F31" s="38">
        <v>11</v>
      </c>
      <c r="G31" s="38">
        <v>9</v>
      </c>
      <c r="H31" s="37">
        <f t="shared" si="2"/>
        <v>18</v>
      </c>
      <c r="I31" s="38">
        <v>84</v>
      </c>
      <c r="J31" s="38">
        <v>21</v>
      </c>
    </row>
    <row r="32" spans="1:11" ht="22.5" customHeight="1" x14ac:dyDescent="0.15">
      <c r="A32" s="23">
        <v>9</v>
      </c>
      <c r="B32" s="23">
        <v>24</v>
      </c>
      <c r="C32" s="24" t="s">
        <v>2</v>
      </c>
      <c r="D32" s="37">
        <f t="shared" si="1"/>
        <v>18</v>
      </c>
      <c r="E32" s="38">
        <v>3</v>
      </c>
      <c r="F32" s="38">
        <v>4</v>
      </c>
      <c r="G32" s="38">
        <v>5</v>
      </c>
      <c r="H32" s="37">
        <f t="shared" si="2"/>
        <v>16</v>
      </c>
      <c r="I32" s="38">
        <v>30</v>
      </c>
      <c r="J32" s="38">
        <v>22</v>
      </c>
    </row>
    <row r="33" spans="1:13" ht="22.5" customHeight="1" x14ac:dyDescent="0.15">
      <c r="A33" s="23">
        <v>9</v>
      </c>
      <c r="B33" s="23">
        <v>25</v>
      </c>
      <c r="C33" s="24" t="s">
        <v>37</v>
      </c>
      <c r="D33" s="37">
        <f t="shared" si="1"/>
        <v>16</v>
      </c>
      <c r="E33" s="38">
        <v>0</v>
      </c>
      <c r="F33" s="38">
        <v>3</v>
      </c>
      <c r="G33" s="38">
        <v>2</v>
      </c>
      <c r="H33" s="37">
        <f t="shared" si="2"/>
        <v>14</v>
      </c>
      <c r="I33" s="38">
        <v>29</v>
      </c>
      <c r="J33" s="38">
        <v>8</v>
      </c>
    </row>
    <row r="34" spans="1:13" ht="22.5" customHeight="1" x14ac:dyDescent="0.15">
      <c r="A34" s="23">
        <v>9</v>
      </c>
      <c r="B34" s="23">
        <v>26</v>
      </c>
      <c r="C34" s="24" t="s">
        <v>3</v>
      </c>
      <c r="D34" s="37">
        <f t="shared" si="1"/>
        <v>14</v>
      </c>
      <c r="E34" s="38">
        <v>13</v>
      </c>
      <c r="F34" s="38">
        <v>14</v>
      </c>
      <c r="G34" s="38">
        <v>17</v>
      </c>
      <c r="H34" s="37">
        <f t="shared" si="2"/>
        <v>10</v>
      </c>
      <c r="I34" s="38">
        <v>20</v>
      </c>
      <c r="J34" s="38">
        <v>10</v>
      </c>
    </row>
    <row r="35" spans="1:13" ht="22.5" customHeight="1" x14ac:dyDescent="0.15">
      <c r="A35" s="23">
        <v>9</v>
      </c>
      <c r="B35" s="23">
        <v>27</v>
      </c>
      <c r="C35" s="24" t="s">
        <v>4</v>
      </c>
      <c r="D35" s="37">
        <f t="shared" si="1"/>
        <v>10</v>
      </c>
      <c r="E35" s="38">
        <v>1</v>
      </c>
      <c r="F35" s="38">
        <v>3</v>
      </c>
      <c r="G35" s="38">
        <v>2</v>
      </c>
      <c r="H35" s="37">
        <f>D35+E35-G35</f>
        <v>9</v>
      </c>
      <c r="I35" s="38">
        <v>10</v>
      </c>
      <c r="J35" s="38">
        <v>5</v>
      </c>
      <c r="M35" s="58"/>
    </row>
    <row r="36" spans="1:13" ht="22.5" customHeight="1" x14ac:dyDescent="0.15">
      <c r="A36" s="23">
        <v>9</v>
      </c>
      <c r="B36" s="23">
        <v>28</v>
      </c>
      <c r="C36" s="24" t="s">
        <v>5</v>
      </c>
      <c r="D36" s="37">
        <f t="shared" si="1"/>
        <v>9</v>
      </c>
      <c r="E36" s="38">
        <v>2</v>
      </c>
      <c r="F36" s="38">
        <v>1</v>
      </c>
      <c r="G36" s="38">
        <v>0</v>
      </c>
      <c r="H36" s="37">
        <f>D36+E36-G36</f>
        <v>11</v>
      </c>
      <c r="I36" s="38">
        <v>9</v>
      </c>
      <c r="J36" s="38">
        <v>9</v>
      </c>
    </row>
    <row r="37" spans="1:13" ht="22.5" customHeight="1" x14ac:dyDescent="0.15">
      <c r="A37" s="23">
        <v>9</v>
      </c>
      <c r="B37" s="23">
        <v>29</v>
      </c>
      <c r="C37" s="24" t="s">
        <v>0</v>
      </c>
      <c r="D37" s="37">
        <f>H36</f>
        <v>11</v>
      </c>
      <c r="E37" s="38">
        <v>2</v>
      </c>
      <c r="F37" s="38">
        <v>2</v>
      </c>
      <c r="G37" s="38">
        <v>2</v>
      </c>
      <c r="H37" s="37">
        <f>D37+E37-G37</f>
        <v>11</v>
      </c>
      <c r="I37" s="38">
        <v>9</v>
      </c>
      <c r="J37" s="38">
        <v>28</v>
      </c>
    </row>
    <row r="38" spans="1:13" ht="22.5" customHeight="1" x14ac:dyDescent="0.15">
      <c r="A38" s="28">
        <v>9</v>
      </c>
      <c r="B38" s="28">
        <v>30</v>
      </c>
      <c r="C38" s="29" t="s">
        <v>1</v>
      </c>
      <c r="D38" s="30">
        <f>H37</f>
        <v>11</v>
      </c>
      <c r="E38" s="43">
        <v>1</v>
      </c>
      <c r="F38" s="43">
        <v>3</v>
      </c>
      <c r="G38" s="43">
        <v>2</v>
      </c>
      <c r="H38" s="30">
        <f>D38+E38-G38</f>
        <v>10</v>
      </c>
      <c r="I38" s="43">
        <v>33</v>
      </c>
      <c r="J38" s="43">
        <v>9</v>
      </c>
    </row>
    <row r="39" spans="1:13" ht="22.5" customHeight="1" x14ac:dyDescent="0.15">
      <c r="A39" s="142" t="s">
        <v>76</v>
      </c>
      <c r="B39" s="143"/>
      <c r="C39" s="155"/>
      <c r="D39" s="66"/>
      <c r="E39" s="32">
        <f>SUM(E9:E38)</f>
        <v>237</v>
      </c>
      <c r="F39" s="62"/>
      <c r="G39" s="32">
        <f>SUM(G9:G38)</f>
        <v>227</v>
      </c>
      <c r="H39" s="62"/>
      <c r="I39" s="32">
        <f>SUM(I9:I38)</f>
        <v>1399</v>
      </c>
      <c r="J39" s="63"/>
    </row>
    <row r="40" spans="1:13" ht="22.5" customHeight="1" x14ac:dyDescent="0.15">
      <c r="A40" s="44">
        <v>10</v>
      </c>
      <c r="B40" s="44">
        <v>1</v>
      </c>
      <c r="C40" s="59" t="s">
        <v>73</v>
      </c>
      <c r="D40" s="25">
        <f>H38</f>
        <v>10</v>
      </c>
      <c r="E40" s="64">
        <v>0</v>
      </c>
      <c r="F40" s="64">
        <v>2</v>
      </c>
      <c r="G40" s="64">
        <v>2</v>
      </c>
      <c r="H40" s="44">
        <f>D40+E40-G40</f>
        <v>8</v>
      </c>
      <c r="I40" s="64">
        <v>14</v>
      </c>
      <c r="J40" s="65">
        <v>10</v>
      </c>
    </row>
    <row r="41" spans="1:13" ht="22.5" customHeight="1" x14ac:dyDescent="0.15">
      <c r="A41" s="44">
        <v>10</v>
      </c>
      <c r="B41" s="23">
        <v>2</v>
      </c>
      <c r="C41" s="24" t="s">
        <v>37</v>
      </c>
      <c r="D41" s="25">
        <f t="shared" ref="D41:D47" si="3">H40</f>
        <v>8</v>
      </c>
      <c r="E41" s="64">
        <v>1</v>
      </c>
      <c r="F41" s="64">
        <v>3</v>
      </c>
      <c r="G41" s="64">
        <v>4</v>
      </c>
      <c r="H41" s="44">
        <f>D41+E41-G41</f>
        <v>5</v>
      </c>
      <c r="I41" s="64">
        <v>33</v>
      </c>
      <c r="J41" s="65">
        <v>0</v>
      </c>
    </row>
    <row r="42" spans="1:13" ht="22.5" customHeight="1" x14ac:dyDescent="0.15">
      <c r="A42" s="44">
        <v>10</v>
      </c>
      <c r="B42" s="23">
        <v>3</v>
      </c>
      <c r="C42" s="24" t="s">
        <v>3</v>
      </c>
      <c r="D42" s="25">
        <f t="shared" si="3"/>
        <v>5</v>
      </c>
      <c r="E42" s="64">
        <v>2</v>
      </c>
      <c r="F42" s="64">
        <v>0</v>
      </c>
      <c r="G42" s="64">
        <v>0</v>
      </c>
      <c r="H42" s="44">
        <f>D42+E42-G42</f>
        <v>7</v>
      </c>
      <c r="I42" s="64">
        <v>0</v>
      </c>
      <c r="J42" s="65">
        <v>0</v>
      </c>
    </row>
    <row r="43" spans="1:13" ht="22.5" customHeight="1" x14ac:dyDescent="0.15">
      <c r="A43" s="44">
        <v>10</v>
      </c>
      <c r="B43" s="23">
        <v>4</v>
      </c>
      <c r="C43" s="24" t="s">
        <v>74</v>
      </c>
      <c r="D43" s="25">
        <f t="shared" si="3"/>
        <v>7</v>
      </c>
      <c r="E43" s="64">
        <v>0</v>
      </c>
      <c r="F43" s="64">
        <v>1</v>
      </c>
      <c r="G43" s="64">
        <v>1</v>
      </c>
      <c r="H43" s="44">
        <f>D43+E43-G43</f>
        <v>6</v>
      </c>
      <c r="I43" s="64">
        <v>0</v>
      </c>
      <c r="J43" s="65">
        <v>0</v>
      </c>
      <c r="K43" s="1" t="s">
        <v>80</v>
      </c>
    </row>
    <row r="44" spans="1:13" ht="22.5" customHeight="1" x14ac:dyDescent="0.15">
      <c r="A44" s="44">
        <v>10</v>
      </c>
      <c r="B44" s="23">
        <v>5</v>
      </c>
      <c r="C44" s="24" t="s">
        <v>5</v>
      </c>
      <c r="D44" s="25">
        <f t="shared" si="3"/>
        <v>6</v>
      </c>
      <c r="E44" s="38">
        <v>0</v>
      </c>
      <c r="F44" s="38">
        <v>0</v>
      </c>
      <c r="G44" s="38">
        <v>0</v>
      </c>
      <c r="H44" s="44">
        <f t="shared" ref="H44" si="4">D44+E44-G44</f>
        <v>6</v>
      </c>
      <c r="I44" s="38">
        <v>0</v>
      </c>
      <c r="J44" s="39">
        <v>0</v>
      </c>
    </row>
    <row r="45" spans="1:13" ht="22.5" customHeight="1" x14ac:dyDescent="0.15">
      <c r="A45" s="44">
        <v>10</v>
      </c>
      <c r="B45" s="23">
        <v>6</v>
      </c>
      <c r="C45" s="24" t="s">
        <v>75</v>
      </c>
      <c r="D45" s="25">
        <f t="shared" si="3"/>
        <v>6</v>
      </c>
      <c r="E45" s="38">
        <v>0</v>
      </c>
      <c r="F45" s="38">
        <v>0</v>
      </c>
      <c r="G45" s="38">
        <v>0</v>
      </c>
      <c r="H45" s="44">
        <f>D45+E45-G45</f>
        <v>6</v>
      </c>
      <c r="I45" s="38">
        <v>0</v>
      </c>
      <c r="J45" s="39">
        <v>0</v>
      </c>
    </row>
    <row r="46" spans="1:13" ht="22.5" customHeight="1" x14ac:dyDescent="0.15">
      <c r="A46" s="44">
        <v>10</v>
      </c>
      <c r="B46" s="23">
        <v>7</v>
      </c>
      <c r="C46" s="24" t="s">
        <v>1</v>
      </c>
      <c r="D46" s="25">
        <f t="shared" si="3"/>
        <v>6</v>
      </c>
      <c r="E46" s="38">
        <v>2</v>
      </c>
      <c r="F46" s="38">
        <v>0</v>
      </c>
      <c r="G46" s="38">
        <v>0</v>
      </c>
      <c r="H46" s="44">
        <f>D46+E46-G46</f>
        <v>8</v>
      </c>
      <c r="I46" s="38">
        <v>0</v>
      </c>
      <c r="J46" s="39">
        <v>19</v>
      </c>
    </row>
    <row r="47" spans="1:13" ht="22.5" customHeight="1" x14ac:dyDescent="0.15">
      <c r="A47" s="44">
        <v>10</v>
      </c>
      <c r="B47" s="23">
        <v>8</v>
      </c>
      <c r="C47" s="59" t="s">
        <v>73</v>
      </c>
      <c r="D47" s="25">
        <f t="shared" si="3"/>
        <v>8</v>
      </c>
      <c r="E47" s="38">
        <v>0</v>
      </c>
      <c r="F47" s="38">
        <v>3</v>
      </c>
      <c r="G47" s="38">
        <v>2</v>
      </c>
      <c r="H47" s="44">
        <f t="shared" ref="H47:H50" si="5">D47+E47-G47</f>
        <v>6</v>
      </c>
      <c r="I47" s="38">
        <v>18</v>
      </c>
      <c r="J47" s="39">
        <v>28</v>
      </c>
    </row>
    <row r="48" spans="1:13" ht="22.5" customHeight="1" x14ac:dyDescent="0.15">
      <c r="A48" s="44">
        <v>10</v>
      </c>
      <c r="B48" s="23">
        <v>9</v>
      </c>
      <c r="C48" s="24" t="s">
        <v>37</v>
      </c>
      <c r="D48" s="40">
        <f t="shared" ref="D48:D54" si="6">H47</f>
        <v>6</v>
      </c>
      <c r="E48" s="41">
        <v>1</v>
      </c>
      <c r="F48" s="41">
        <v>3</v>
      </c>
      <c r="G48" s="41">
        <v>2</v>
      </c>
      <c r="H48" s="40">
        <f t="shared" si="5"/>
        <v>5</v>
      </c>
      <c r="I48" s="41">
        <v>31</v>
      </c>
      <c r="J48" s="41">
        <v>21</v>
      </c>
    </row>
    <row r="49" spans="1:11" ht="22.5" customHeight="1" x14ac:dyDescent="0.15">
      <c r="A49" s="44">
        <v>10</v>
      </c>
      <c r="B49" s="23">
        <v>10</v>
      </c>
      <c r="C49" s="24" t="s">
        <v>3</v>
      </c>
      <c r="D49" s="40">
        <f t="shared" si="6"/>
        <v>5</v>
      </c>
      <c r="E49" s="38">
        <v>0</v>
      </c>
      <c r="F49" s="38">
        <v>4</v>
      </c>
      <c r="G49" s="38">
        <v>4</v>
      </c>
      <c r="H49" s="40">
        <f t="shared" si="5"/>
        <v>1</v>
      </c>
      <c r="I49" s="38">
        <v>24</v>
      </c>
      <c r="J49" s="38">
        <v>0</v>
      </c>
      <c r="K49" s="1" t="s">
        <v>82</v>
      </c>
    </row>
    <row r="50" spans="1:11" ht="22.5" customHeight="1" x14ac:dyDescent="0.15">
      <c r="A50" s="44">
        <v>10</v>
      </c>
      <c r="B50" s="23">
        <v>11</v>
      </c>
      <c r="C50" s="24" t="s">
        <v>74</v>
      </c>
      <c r="D50" s="40">
        <f t="shared" si="6"/>
        <v>1</v>
      </c>
      <c r="E50" s="38">
        <v>0</v>
      </c>
      <c r="F50" s="38">
        <v>0</v>
      </c>
      <c r="G50" s="38">
        <v>0</v>
      </c>
      <c r="H50" s="23">
        <f t="shared" si="5"/>
        <v>1</v>
      </c>
      <c r="I50" s="38">
        <v>0</v>
      </c>
      <c r="J50" s="38">
        <v>0</v>
      </c>
      <c r="K50" s="1" t="s">
        <v>81</v>
      </c>
    </row>
    <row r="51" spans="1:11" ht="22.5" customHeight="1" x14ac:dyDescent="0.15">
      <c r="A51" s="44">
        <v>10</v>
      </c>
      <c r="B51" s="23">
        <v>12</v>
      </c>
      <c r="C51" s="24" t="s">
        <v>5</v>
      </c>
      <c r="D51" s="40">
        <f t="shared" si="6"/>
        <v>1</v>
      </c>
      <c r="E51" s="38">
        <v>0</v>
      </c>
      <c r="F51" s="38">
        <v>0</v>
      </c>
      <c r="G51" s="38">
        <v>0</v>
      </c>
      <c r="H51" s="23">
        <f t="shared" ref="H51:H56" si="7">D51+E51-G51</f>
        <v>1</v>
      </c>
      <c r="I51" s="38">
        <v>0</v>
      </c>
      <c r="J51" s="38">
        <v>0</v>
      </c>
    </row>
    <row r="52" spans="1:11" ht="22.5" customHeight="1" x14ac:dyDescent="0.15">
      <c r="A52" s="44">
        <v>10</v>
      </c>
      <c r="B52" s="23">
        <v>13</v>
      </c>
      <c r="C52" s="24" t="s">
        <v>75</v>
      </c>
      <c r="D52" s="40">
        <f t="shared" si="6"/>
        <v>1</v>
      </c>
      <c r="E52" s="38">
        <v>0</v>
      </c>
      <c r="F52" s="38">
        <v>0</v>
      </c>
      <c r="G52" s="38">
        <v>0</v>
      </c>
      <c r="H52" s="23">
        <f t="shared" si="7"/>
        <v>1</v>
      </c>
      <c r="I52" s="38">
        <v>0</v>
      </c>
      <c r="J52" s="38">
        <v>0</v>
      </c>
    </row>
    <row r="53" spans="1:11" ht="22.5" customHeight="1" x14ac:dyDescent="0.15">
      <c r="A53" s="44">
        <v>10</v>
      </c>
      <c r="B53" s="23">
        <v>14</v>
      </c>
      <c r="C53" s="24" t="s">
        <v>1</v>
      </c>
      <c r="D53" s="40">
        <f t="shared" si="6"/>
        <v>1</v>
      </c>
      <c r="E53" s="38">
        <v>0</v>
      </c>
      <c r="F53" s="38">
        <v>0</v>
      </c>
      <c r="G53" s="38">
        <v>0</v>
      </c>
      <c r="H53" s="23">
        <f t="shared" si="7"/>
        <v>1</v>
      </c>
      <c r="I53" s="38">
        <v>0</v>
      </c>
      <c r="J53" s="38">
        <v>0</v>
      </c>
    </row>
    <row r="54" spans="1:11" ht="22.5" customHeight="1" x14ac:dyDescent="0.15">
      <c r="A54" s="44">
        <v>10</v>
      </c>
      <c r="B54" s="23">
        <v>15</v>
      </c>
      <c r="C54" s="59" t="s">
        <v>73</v>
      </c>
      <c r="D54" s="40">
        <f t="shared" si="6"/>
        <v>1</v>
      </c>
      <c r="E54" s="38">
        <v>0</v>
      </c>
      <c r="F54" s="38">
        <v>0</v>
      </c>
      <c r="G54" s="38">
        <v>0</v>
      </c>
      <c r="H54" s="23">
        <f t="shared" si="7"/>
        <v>1</v>
      </c>
      <c r="I54" s="38">
        <v>0</v>
      </c>
      <c r="J54" s="38">
        <v>19</v>
      </c>
    </row>
    <row r="55" spans="1:11" ht="22.5" customHeight="1" x14ac:dyDescent="0.15">
      <c r="A55" s="44">
        <v>10</v>
      </c>
      <c r="B55" s="23">
        <v>16</v>
      </c>
      <c r="C55" s="24" t="s">
        <v>37</v>
      </c>
      <c r="D55" s="40">
        <f t="shared" ref="D55" si="8">H54</f>
        <v>1</v>
      </c>
      <c r="E55" s="38">
        <v>0</v>
      </c>
      <c r="F55" s="38">
        <v>1</v>
      </c>
      <c r="G55" s="38">
        <v>1</v>
      </c>
      <c r="H55" s="23">
        <f t="shared" si="7"/>
        <v>0</v>
      </c>
      <c r="I55" s="38">
        <v>19</v>
      </c>
      <c r="J55" s="38">
        <v>0</v>
      </c>
    </row>
    <row r="56" spans="1:11" ht="22.5" customHeight="1" x14ac:dyDescent="0.15">
      <c r="A56" s="44">
        <v>10</v>
      </c>
      <c r="B56" s="23">
        <v>17</v>
      </c>
      <c r="C56" s="24" t="s">
        <v>3</v>
      </c>
      <c r="D56" s="40">
        <f t="shared" ref="D56" si="9">H55</f>
        <v>0</v>
      </c>
      <c r="E56" s="38"/>
      <c r="F56" s="38"/>
      <c r="G56" s="38"/>
      <c r="H56" s="23">
        <f t="shared" si="7"/>
        <v>0</v>
      </c>
      <c r="I56" s="38"/>
      <c r="J56" s="38"/>
    </row>
    <row r="57" spans="1:11" ht="22.5" customHeight="1" x14ac:dyDescent="0.15">
      <c r="A57" s="44">
        <v>10</v>
      </c>
      <c r="B57" s="23">
        <v>18</v>
      </c>
      <c r="C57" s="24" t="s">
        <v>74</v>
      </c>
      <c r="D57" s="40"/>
      <c r="E57" s="38"/>
      <c r="F57" s="38"/>
      <c r="G57" s="38"/>
      <c r="H57" s="23"/>
      <c r="I57" s="38"/>
      <c r="J57" s="38"/>
    </row>
    <row r="58" spans="1:11" ht="22.5" customHeight="1" x14ac:dyDescent="0.15">
      <c r="A58" s="44">
        <v>10</v>
      </c>
      <c r="B58" s="23">
        <v>19</v>
      </c>
      <c r="C58" s="24" t="s">
        <v>5</v>
      </c>
      <c r="D58" s="40"/>
      <c r="E58" s="38"/>
      <c r="F58" s="38"/>
      <c r="G58" s="38"/>
      <c r="H58" s="23"/>
      <c r="I58" s="38"/>
      <c r="J58" s="38"/>
    </row>
    <row r="59" spans="1:11" ht="22.5" customHeight="1" x14ac:dyDescent="0.15">
      <c r="A59" s="44">
        <v>10</v>
      </c>
      <c r="B59" s="23">
        <v>20</v>
      </c>
      <c r="C59" s="24" t="s">
        <v>75</v>
      </c>
      <c r="D59" s="40"/>
      <c r="E59" s="38"/>
      <c r="F59" s="38"/>
      <c r="G59" s="38"/>
      <c r="H59" s="23"/>
      <c r="I59" s="38"/>
      <c r="J59" s="38"/>
    </row>
    <row r="60" spans="1:11" ht="22.5" customHeight="1" x14ac:dyDescent="0.15">
      <c r="A60" s="44">
        <v>10</v>
      </c>
      <c r="B60" s="23">
        <v>21</v>
      </c>
      <c r="C60" s="24" t="s">
        <v>1</v>
      </c>
      <c r="D60" s="40"/>
      <c r="E60" s="38"/>
      <c r="F60" s="38"/>
      <c r="G60" s="38"/>
      <c r="H60" s="23"/>
      <c r="I60" s="38"/>
      <c r="J60" s="38"/>
    </row>
    <row r="61" spans="1:11" ht="22.5" customHeight="1" x14ac:dyDescent="0.15">
      <c r="A61" s="44">
        <v>10</v>
      </c>
      <c r="B61" s="23">
        <v>22</v>
      </c>
      <c r="C61" s="59" t="s">
        <v>73</v>
      </c>
      <c r="D61" s="40"/>
      <c r="E61" s="38"/>
      <c r="F61" s="38"/>
      <c r="G61" s="38"/>
      <c r="H61" s="23"/>
      <c r="I61" s="38"/>
      <c r="J61" s="38"/>
    </row>
    <row r="62" spans="1:11" ht="22.5" customHeight="1" x14ac:dyDescent="0.15">
      <c r="A62" s="44">
        <v>10</v>
      </c>
      <c r="B62" s="23">
        <v>23</v>
      </c>
      <c r="C62" s="24" t="s">
        <v>37</v>
      </c>
      <c r="D62" s="40"/>
      <c r="E62" s="38"/>
      <c r="F62" s="38"/>
      <c r="G62" s="38"/>
      <c r="H62" s="23"/>
      <c r="I62" s="38"/>
      <c r="J62" s="38"/>
    </row>
    <row r="63" spans="1:11" ht="22.5" customHeight="1" x14ac:dyDescent="0.15">
      <c r="A63" s="44">
        <v>10</v>
      </c>
      <c r="B63" s="23">
        <v>24</v>
      </c>
      <c r="C63" s="24" t="s">
        <v>3</v>
      </c>
      <c r="D63" s="40"/>
      <c r="E63" s="38"/>
      <c r="F63" s="38"/>
      <c r="G63" s="38"/>
      <c r="H63" s="23"/>
      <c r="I63" s="38"/>
      <c r="J63" s="38"/>
    </row>
    <row r="64" spans="1:11" ht="22.5" customHeight="1" x14ac:dyDescent="0.15">
      <c r="A64" s="44">
        <v>10</v>
      </c>
      <c r="B64" s="23">
        <v>25</v>
      </c>
      <c r="C64" s="24" t="s">
        <v>74</v>
      </c>
      <c r="D64" s="40"/>
      <c r="E64" s="38"/>
      <c r="F64" s="38"/>
      <c r="G64" s="38"/>
      <c r="H64" s="23"/>
      <c r="I64" s="38"/>
      <c r="J64" s="38"/>
    </row>
    <row r="65" spans="1:10" ht="22.5" customHeight="1" x14ac:dyDescent="0.15">
      <c r="A65" s="44">
        <v>10</v>
      </c>
      <c r="B65" s="23">
        <v>26</v>
      </c>
      <c r="C65" s="24" t="s">
        <v>5</v>
      </c>
      <c r="D65" s="40"/>
      <c r="E65" s="38"/>
      <c r="F65" s="38"/>
      <c r="G65" s="38"/>
      <c r="H65" s="23"/>
      <c r="I65" s="38"/>
      <c r="J65" s="38"/>
    </row>
    <row r="66" spans="1:10" ht="22.5" customHeight="1" x14ac:dyDescent="0.15">
      <c r="A66" s="44">
        <v>10</v>
      </c>
      <c r="B66" s="23">
        <v>27</v>
      </c>
      <c r="C66" s="24" t="s">
        <v>75</v>
      </c>
      <c r="D66" s="40"/>
      <c r="E66" s="38"/>
      <c r="F66" s="38"/>
      <c r="G66" s="38"/>
      <c r="H66" s="23"/>
      <c r="I66" s="38"/>
      <c r="J66" s="38"/>
    </row>
    <row r="67" spans="1:10" ht="22.5" customHeight="1" x14ac:dyDescent="0.15">
      <c r="A67" s="44">
        <v>10</v>
      </c>
      <c r="B67" s="23">
        <v>28</v>
      </c>
      <c r="C67" s="24" t="s">
        <v>1</v>
      </c>
      <c r="D67" s="40"/>
      <c r="E67" s="38"/>
      <c r="F67" s="38"/>
      <c r="G67" s="38"/>
      <c r="H67" s="23"/>
      <c r="I67" s="38"/>
      <c r="J67" s="38"/>
    </row>
    <row r="68" spans="1:10" ht="22.5" customHeight="1" x14ac:dyDescent="0.15">
      <c r="A68" s="44">
        <v>10</v>
      </c>
      <c r="B68" s="23">
        <v>29</v>
      </c>
      <c r="C68" s="24" t="s">
        <v>73</v>
      </c>
      <c r="D68" s="40"/>
      <c r="E68" s="38"/>
      <c r="F68" s="38"/>
      <c r="G68" s="38"/>
      <c r="H68" s="23"/>
      <c r="I68" s="38"/>
      <c r="J68" s="38"/>
    </row>
    <row r="69" spans="1:10" ht="22.5" customHeight="1" x14ac:dyDescent="0.15">
      <c r="A69" s="47">
        <v>10</v>
      </c>
      <c r="B69" s="23">
        <v>30</v>
      </c>
      <c r="C69" s="24" t="s">
        <v>37</v>
      </c>
      <c r="D69" s="40"/>
      <c r="E69" s="38"/>
      <c r="F69" s="38"/>
      <c r="G69" s="38"/>
      <c r="H69" s="23"/>
      <c r="I69" s="38"/>
      <c r="J69" s="38"/>
    </row>
    <row r="70" spans="1:10" ht="22.5" customHeight="1" x14ac:dyDescent="0.15">
      <c r="A70" s="28">
        <v>10</v>
      </c>
      <c r="B70" s="31">
        <v>31</v>
      </c>
      <c r="C70" s="57" t="s">
        <v>3</v>
      </c>
      <c r="D70" s="67"/>
      <c r="E70" s="68"/>
      <c r="F70" s="68"/>
      <c r="G70" s="68"/>
      <c r="H70" s="31"/>
      <c r="I70" s="68"/>
      <c r="J70" s="68"/>
    </row>
    <row r="71" spans="1:10" ht="22.5" customHeight="1" x14ac:dyDescent="0.15">
      <c r="A71" s="142" t="s">
        <v>85</v>
      </c>
      <c r="B71" s="143"/>
      <c r="C71" s="155"/>
      <c r="D71" s="61"/>
      <c r="E71" s="32">
        <f>SUM(E40:E70)</f>
        <v>6</v>
      </c>
      <c r="F71" s="62"/>
      <c r="G71" s="32">
        <f>SUM(G40:G70)</f>
        <v>16</v>
      </c>
      <c r="H71" s="62"/>
      <c r="I71" s="32">
        <f>SUM(I40:I70)</f>
        <v>139</v>
      </c>
      <c r="J71" s="63"/>
    </row>
    <row r="72" spans="1:10" ht="22.5" hidden="1" customHeight="1" x14ac:dyDescent="0.15">
      <c r="A72" s="44">
        <v>11</v>
      </c>
      <c r="B72" s="44">
        <v>1</v>
      </c>
      <c r="C72" s="59" t="s">
        <v>74</v>
      </c>
      <c r="D72" s="25"/>
      <c r="E72" s="47"/>
      <c r="F72" s="47"/>
      <c r="G72" s="47"/>
      <c r="H72" s="44"/>
      <c r="I72" s="47"/>
      <c r="J72" s="60"/>
    </row>
    <row r="73" spans="1:10" ht="22.5" hidden="1" customHeight="1" x14ac:dyDescent="0.15">
      <c r="A73" s="44">
        <v>11</v>
      </c>
      <c r="B73" s="23">
        <v>2</v>
      </c>
      <c r="C73" s="24" t="s">
        <v>5</v>
      </c>
      <c r="D73" s="25"/>
      <c r="E73" s="47"/>
      <c r="F73" s="47"/>
      <c r="G73" s="47"/>
      <c r="H73" s="44"/>
      <c r="I73" s="47"/>
      <c r="J73" s="60"/>
    </row>
    <row r="74" spans="1:10" ht="22.5" hidden="1" customHeight="1" x14ac:dyDescent="0.15">
      <c r="A74" s="44">
        <v>11</v>
      </c>
      <c r="B74" s="44">
        <v>3</v>
      </c>
      <c r="C74" s="24" t="s">
        <v>75</v>
      </c>
      <c r="D74" s="25"/>
      <c r="E74" s="47"/>
      <c r="F74" s="47"/>
      <c r="G74" s="47"/>
      <c r="H74" s="44"/>
      <c r="I74" s="47"/>
      <c r="J74" s="60"/>
    </row>
    <row r="75" spans="1:10" ht="22.5" hidden="1" customHeight="1" x14ac:dyDescent="0.15">
      <c r="A75" s="44">
        <v>11</v>
      </c>
      <c r="B75" s="23">
        <v>4</v>
      </c>
      <c r="C75" s="24" t="s">
        <v>1</v>
      </c>
      <c r="D75" s="25"/>
      <c r="E75" s="47"/>
      <c r="F75" s="47"/>
      <c r="G75" s="47"/>
      <c r="H75" s="44"/>
      <c r="I75" s="47"/>
      <c r="J75" s="60"/>
    </row>
    <row r="76" spans="1:10" ht="22.5" hidden="1" customHeight="1" x14ac:dyDescent="0.15">
      <c r="A76" s="44">
        <v>11</v>
      </c>
      <c r="B76" s="44">
        <v>5</v>
      </c>
      <c r="C76" s="24" t="s">
        <v>73</v>
      </c>
      <c r="D76" s="25"/>
      <c r="E76" s="47"/>
      <c r="F76" s="47"/>
      <c r="G76" s="47"/>
      <c r="H76" s="44"/>
      <c r="I76" s="47"/>
      <c r="J76" s="60"/>
    </row>
    <row r="77" spans="1:10" ht="22.5" hidden="1" customHeight="1" x14ac:dyDescent="0.15">
      <c r="A77" s="44">
        <v>11</v>
      </c>
      <c r="B77" s="23">
        <v>6</v>
      </c>
      <c r="C77" s="24" t="s">
        <v>37</v>
      </c>
      <c r="D77" s="25"/>
      <c r="E77" s="47"/>
      <c r="F77" s="47"/>
      <c r="G77" s="47"/>
      <c r="H77" s="44"/>
      <c r="I77" s="47"/>
      <c r="J77" s="60"/>
    </row>
    <row r="78" spans="1:10" ht="22.5" hidden="1" customHeight="1" x14ac:dyDescent="0.15">
      <c r="A78" s="44">
        <v>11</v>
      </c>
      <c r="B78" s="44">
        <v>7</v>
      </c>
      <c r="C78" s="24" t="s">
        <v>3</v>
      </c>
      <c r="D78" s="25"/>
      <c r="E78" s="47"/>
      <c r="F78" s="47"/>
      <c r="G78" s="47"/>
      <c r="H78" s="44"/>
      <c r="I78" s="47"/>
      <c r="J78" s="60"/>
    </row>
    <row r="79" spans="1:10" ht="22.5" hidden="1" customHeight="1" x14ac:dyDescent="0.15">
      <c r="A79" s="44">
        <v>11</v>
      </c>
      <c r="B79" s="23">
        <v>8</v>
      </c>
      <c r="C79" s="59" t="s">
        <v>74</v>
      </c>
      <c r="D79" s="25"/>
      <c r="E79" s="47"/>
      <c r="F79" s="47"/>
      <c r="G79" s="47"/>
      <c r="H79" s="44"/>
      <c r="I79" s="47"/>
      <c r="J79" s="60"/>
    </row>
    <row r="80" spans="1:10" ht="22.5" hidden="1" customHeight="1" x14ac:dyDescent="0.15">
      <c r="A80" s="44">
        <v>11</v>
      </c>
      <c r="B80" s="44">
        <v>9</v>
      </c>
      <c r="C80" s="24" t="s">
        <v>5</v>
      </c>
      <c r="D80" s="25"/>
      <c r="E80" s="47"/>
      <c r="F80" s="47"/>
      <c r="G80" s="47"/>
      <c r="H80" s="44"/>
      <c r="I80" s="47"/>
      <c r="J80" s="60"/>
    </row>
    <row r="81" spans="1:10" ht="22.5" hidden="1" customHeight="1" x14ac:dyDescent="0.15">
      <c r="A81" s="44">
        <v>11</v>
      </c>
      <c r="B81" s="23">
        <v>10</v>
      </c>
      <c r="C81" s="24" t="s">
        <v>75</v>
      </c>
      <c r="D81" s="25"/>
      <c r="E81" s="47"/>
      <c r="F81" s="47"/>
      <c r="G81" s="47"/>
      <c r="H81" s="44"/>
      <c r="I81" s="47"/>
      <c r="J81" s="60"/>
    </row>
    <row r="82" spans="1:10" ht="22.5" hidden="1" customHeight="1" x14ac:dyDescent="0.15">
      <c r="A82" s="44">
        <v>11</v>
      </c>
      <c r="B82" s="44">
        <v>11</v>
      </c>
      <c r="C82" s="24" t="s">
        <v>1</v>
      </c>
      <c r="D82" s="25"/>
      <c r="E82" s="47"/>
      <c r="F82" s="47"/>
      <c r="G82" s="47"/>
      <c r="H82" s="44"/>
      <c r="I82" s="47"/>
      <c r="J82" s="60"/>
    </row>
    <row r="83" spans="1:10" ht="22.5" hidden="1" customHeight="1" x14ac:dyDescent="0.15">
      <c r="A83" s="44">
        <v>11</v>
      </c>
      <c r="B83" s="23">
        <v>12</v>
      </c>
      <c r="C83" s="24" t="s">
        <v>73</v>
      </c>
      <c r="D83" s="25"/>
      <c r="E83" s="47"/>
      <c r="F83" s="47"/>
      <c r="G83" s="47"/>
      <c r="H83" s="44"/>
      <c r="I83" s="47"/>
      <c r="J83" s="60"/>
    </row>
    <row r="84" spans="1:10" ht="22.5" hidden="1" customHeight="1" x14ac:dyDescent="0.15">
      <c r="A84" s="44">
        <v>11</v>
      </c>
      <c r="B84" s="44">
        <v>13</v>
      </c>
      <c r="C84" s="24" t="s">
        <v>37</v>
      </c>
      <c r="D84" s="25"/>
      <c r="E84" s="47"/>
      <c r="F84" s="47"/>
      <c r="G84" s="47"/>
      <c r="H84" s="44"/>
      <c r="I84" s="47"/>
      <c r="J84" s="60"/>
    </row>
    <row r="85" spans="1:10" ht="22.5" hidden="1" customHeight="1" x14ac:dyDescent="0.15">
      <c r="A85" s="44">
        <v>11</v>
      </c>
      <c r="B85" s="23">
        <v>14</v>
      </c>
      <c r="C85" s="24" t="s">
        <v>3</v>
      </c>
      <c r="D85" s="25"/>
      <c r="E85" s="47"/>
      <c r="F85" s="47"/>
      <c r="G85" s="47"/>
      <c r="H85" s="44"/>
      <c r="I85" s="47"/>
      <c r="J85" s="60"/>
    </row>
    <row r="86" spans="1:10" ht="22.5" hidden="1" customHeight="1" x14ac:dyDescent="0.15">
      <c r="A86" s="44">
        <v>11</v>
      </c>
      <c r="B86" s="44">
        <v>15</v>
      </c>
      <c r="C86" s="59" t="s">
        <v>74</v>
      </c>
      <c r="D86" s="25"/>
      <c r="E86" s="47"/>
      <c r="F86" s="47"/>
      <c r="G86" s="47"/>
      <c r="H86" s="44"/>
      <c r="I86" s="47"/>
      <c r="J86" s="60"/>
    </row>
    <row r="87" spans="1:10" ht="22.5" hidden="1" customHeight="1" x14ac:dyDescent="0.15">
      <c r="A87" s="44">
        <v>11</v>
      </c>
      <c r="B87" s="23">
        <v>16</v>
      </c>
      <c r="C87" s="24" t="s">
        <v>5</v>
      </c>
      <c r="D87" s="25"/>
      <c r="E87" s="47"/>
      <c r="F87" s="47"/>
      <c r="G87" s="47"/>
      <c r="H87" s="44"/>
      <c r="I87" s="47"/>
      <c r="J87" s="60"/>
    </row>
    <row r="88" spans="1:10" ht="22.5" hidden="1" customHeight="1" x14ac:dyDescent="0.15">
      <c r="A88" s="44">
        <v>11</v>
      </c>
      <c r="B88" s="44">
        <v>17</v>
      </c>
      <c r="C88" s="24" t="s">
        <v>75</v>
      </c>
      <c r="D88" s="25"/>
      <c r="E88" s="47"/>
      <c r="F88" s="47"/>
      <c r="G88" s="47"/>
      <c r="H88" s="44"/>
      <c r="I88" s="47"/>
      <c r="J88" s="60"/>
    </row>
    <row r="89" spans="1:10" ht="22.5" hidden="1" customHeight="1" x14ac:dyDescent="0.15">
      <c r="A89" s="44">
        <v>11</v>
      </c>
      <c r="B89" s="23">
        <v>18</v>
      </c>
      <c r="C89" s="24" t="s">
        <v>1</v>
      </c>
      <c r="D89" s="25"/>
      <c r="E89" s="47"/>
      <c r="F89" s="47"/>
      <c r="G89" s="47"/>
      <c r="H89" s="44"/>
      <c r="I89" s="47"/>
      <c r="J89" s="60"/>
    </row>
    <row r="90" spans="1:10" ht="22.5" hidden="1" customHeight="1" x14ac:dyDescent="0.15">
      <c r="A90" s="44">
        <v>11</v>
      </c>
      <c r="B90" s="44">
        <v>19</v>
      </c>
      <c r="C90" s="24" t="s">
        <v>73</v>
      </c>
      <c r="D90" s="25"/>
      <c r="E90" s="47"/>
      <c r="F90" s="47"/>
      <c r="G90" s="47"/>
      <c r="H90" s="44"/>
      <c r="I90" s="47"/>
      <c r="J90" s="60"/>
    </row>
    <row r="91" spans="1:10" ht="22.5" hidden="1" customHeight="1" x14ac:dyDescent="0.15">
      <c r="A91" s="44">
        <v>11</v>
      </c>
      <c r="B91" s="23">
        <v>20</v>
      </c>
      <c r="C91" s="24" t="s">
        <v>37</v>
      </c>
      <c r="D91" s="25"/>
      <c r="E91" s="47"/>
      <c r="F91" s="47"/>
      <c r="G91" s="47"/>
      <c r="H91" s="44"/>
      <c r="I91" s="47"/>
      <c r="J91" s="60"/>
    </row>
    <row r="92" spans="1:10" ht="22.5" hidden="1" customHeight="1" x14ac:dyDescent="0.15">
      <c r="A92" s="44">
        <v>11</v>
      </c>
      <c r="B92" s="44">
        <v>21</v>
      </c>
      <c r="C92" s="24" t="s">
        <v>3</v>
      </c>
      <c r="D92" s="25"/>
      <c r="E92" s="47"/>
      <c r="F92" s="47"/>
      <c r="G92" s="47"/>
      <c r="H92" s="44"/>
      <c r="I92" s="47"/>
      <c r="J92" s="60"/>
    </row>
    <row r="93" spans="1:10" ht="22.5" hidden="1" customHeight="1" x14ac:dyDescent="0.15">
      <c r="A93" s="44">
        <v>11</v>
      </c>
      <c r="B93" s="23">
        <v>22</v>
      </c>
      <c r="C93" s="59" t="s">
        <v>74</v>
      </c>
      <c r="D93" s="25"/>
      <c r="E93" s="47"/>
      <c r="F93" s="47"/>
      <c r="G93" s="47"/>
      <c r="H93" s="44"/>
      <c r="I93" s="47"/>
      <c r="J93" s="60"/>
    </row>
    <row r="94" spans="1:10" ht="22.5" hidden="1" customHeight="1" x14ac:dyDescent="0.15">
      <c r="A94" s="44">
        <v>11</v>
      </c>
      <c r="B94" s="44">
        <v>23</v>
      </c>
      <c r="C94" s="24" t="s">
        <v>5</v>
      </c>
      <c r="D94" s="25"/>
      <c r="E94" s="47"/>
      <c r="F94" s="47"/>
      <c r="G94" s="47"/>
      <c r="H94" s="44"/>
      <c r="I94" s="47"/>
      <c r="J94" s="60"/>
    </row>
    <row r="95" spans="1:10" ht="22.5" hidden="1" customHeight="1" x14ac:dyDescent="0.15">
      <c r="A95" s="44">
        <v>11</v>
      </c>
      <c r="B95" s="23">
        <v>24</v>
      </c>
      <c r="C95" s="24" t="s">
        <v>75</v>
      </c>
      <c r="D95" s="25"/>
      <c r="E95" s="47"/>
      <c r="F95" s="47"/>
      <c r="G95" s="47"/>
      <c r="H95" s="44"/>
      <c r="I95" s="47"/>
      <c r="J95" s="60"/>
    </row>
    <row r="96" spans="1:10" ht="22.5" hidden="1" customHeight="1" x14ac:dyDescent="0.15">
      <c r="A96" s="44">
        <v>11</v>
      </c>
      <c r="B96" s="44">
        <v>25</v>
      </c>
      <c r="C96" s="24" t="s">
        <v>1</v>
      </c>
      <c r="D96" s="25"/>
      <c r="E96" s="47"/>
      <c r="F96" s="47"/>
      <c r="G96" s="47"/>
      <c r="H96" s="44"/>
      <c r="I96" s="47"/>
      <c r="J96" s="60"/>
    </row>
    <row r="97" spans="1:10" ht="22.5" hidden="1" customHeight="1" x14ac:dyDescent="0.15">
      <c r="A97" s="44">
        <v>11</v>
      </c>
      <c r="B97" s="23">
        <v>26</v>
      </c>
      <c r="C97" s="24" t="s">
        <v>73</v>
      </c>
      <c r="D97" s="25"/>
      <c r="E97" s="47"/>
      <c r="F97" s="47"/>
      <c r="G97" s="47"/>
      <c r="H97" s="44"/>
      <c r="I97" s="47"/>
      <c r="J97" s="60"/>
    </row>
    <row r="98" spans="1:10" ht="22.5" hidden="1" customHeight="1" x14ac:dyDescent="0.15">
      <c r="A98" s="44">
        <v>11</v>
      </c>
      <c r="B98" s="44">
        <v>27</v>
      </c>
      <c r="C98" s="24" t="s">
        <v>37</v>
      </c>
      <c r="D98" s="25"/>
      <c r="E98" s="47"/>
      <c r="F98" s="47"/>
      <c r="G98" s="47"/>
      <c r="H98" s="44"/>
      <c r="I98" s="47"/>
      <c r="J98" s="60"/>
    </row>
    <row r="99" spans="1:10" ht="22.5" hidden="1" customHeight="1" x14ac:dyDescent="0.15">
      <c r="A99" s="44">
        <v>11</v>
      </c>
      <c r="B99" s="23">
        <v>28</v>
      </c>
      <c r="C99" s="24" t="s">
        <v>3</v>
      </c>
      <c r="D99" s="25"/>
      <c r="E99" s="47"/>
      <c r="F99" s="47"/>
      <c r="G99" s="47"/>
      <c r="H99" s="44"/>
      <c r="I99" s="47"/>
      <c r="J99" s="60"/>
    </row>
    <row r="100" spans="1:10" ht="22.5" hidden="1" customHeight="1" x14ac:dyDescent="0.15">
      <c r="A100" s="44">
        <v>11</v>
      </c>
      <c r="B100" s="44">
        <v>29</v>
      </c>
      <c r="C100" s="24" t="s">
        <v>74</v>
      </c>
      <c r="D100" s="25"/>
      <c r="E100" s="47"/>
      <c r="F100" s="47"/>
      <c r="G100" s="47"/>
      <c r="H100" s="44"/>
      <c r="I100" s="47"/>
      <c r="J100" s="60"/>
    </row>
    <row r="101" spans="1:10" ht="22.5" hidden="1" customHeight="1" x14ac:dyDescent="0.15">
      <c r="A101" s="44">
        <v>11</v>
      </c>
      <c r="B101" s="23">
        <v>30</v>
      </c>
      <c r="C101" s="24" t="s">
        <v>5</v>
      </c>
      <c r="D101" s="25"/>
      <c r="E101" s="47"/>
      <c r="F101" s="47"/>
      <c r="G101" s="47"/>
      <c r="H101" s="44"/>
      <c r="I101" s="47"/>
      <c r="J101" s="60"/>
    </row>
    <row r="102" spans="1:10" ht="22.5" hidden="1" customHeight="1" x14ac:dyDescent="0.15">
      <c r="A102" s="142" t="s">
        <v>88</v>
      </c>
      <c r="B102" s="143"/>
      <c r="C102" s="144"/>
      <c r="D102" s="66"/>
      <c r="E102" s="32"/>
      <c r="F102" s="62"/>
      <c r="G102" s="32"/>
      <c r="H102" s="62"/>
      <c r="I102" s="32"/>
      <c r="J102" s="63"/>
    </row>
    <row r="103" spans="1:10" ht="22.5" hidden="1" customHeight="1" x14ac:dyDescent="0.15">
      <c r="A103" s="44">
        <v>12</v>
      </c>
      <c r="B103" s="44">
        <v>1</v>
      </c>
      <c r="C103" s="59" t="s">
        <v>0</v>
      </c>
      <c r="D103" s="25"/>
      <c r="E103" s="47"/>
      <c r="F103" s="47"/>
      <c r="G103" s="47"/>
      <c r="H103" s="44"/>
      <c r="I103" s="47"/>
      <c r="J103" s="60"/>
    </row>
    <row r="104" spans="1:10" ht="22.5" hidden="1" customHeight="1" x14ac:dyDescent="0.15">
      <c r="A104" s="44">
        <v>12</v>
      </c>
      <c r="B104" s="23">
        <v>2</v>
      </c>
      <c r="C104" s="24" t="s">
        <v>1</v>
      </c>
      <c r="D104" s="25"/>
      <c r="E104" s="47"/>
      <c r="F104" s="47"/>
      <c r="G104" s="47"/>
      <c r="H104" s="44"/>
      <c r="I104" s="47"/>
      <c r="J104" s="60"/>
    </row>
    <row r="105" spans="1:10" ht="22.5" hidden="1" customHeight="1" x14ac:dyDescent="0.15">
      <c r="A105" s="44">
        <v>12</v>
      </c>
      <c r="B105" s="44">
        <v>3</v>
      </c>
      <c r="C105" s="24" t="s">
        <v>73</v>
      </c>
      <c r="D105" s="25"/>
      <c r="E105" s="47"/>
      <c r="F105" s="47"/>
      <c r="G105" s="47"/>
      <c r="H105" s="44"/>
      <c r="I105" s="47"/>
      <c r="J105" s="60"/>
    </row>
    <row r="106" spans="1:10" ht="22.5" hidden="1" customHeight="1" x14ac:dyDescent="0.15">
      <c r="A106" s="44">
        <v>12</v>
      </c>
      <c r="B106" s="23">
        <v>4</v>
      </c>
      <c r="C106" s="24" t="s">
        <v>37</v>
      </c>
      <c r="D106" s="25"/>
      <c r="E106" s="47"/>
      <c r="F106" s="47"/>
      <c r="G106" s="47"/>
      <c r="H106" s="44"/>
      <c r="I106" s="47"/>
      <c r="J106" s="60"/>
    </row>
    <row r="107" spans="1:10" ht="22.5" hidden="1" customHeight="1" x14ac:dyDescent="0.15">
      <c r="A107" s="44">
        <v>12</v>
      </c>
      <c r="B107" s="44">
        <v>5</v>
      </c>
      <c r="C107" s="24" t="s">
        <v>3</v>
      </c>
      <c r="D107" s="25"/>
      <c r="E107" s="47"/>
      <c r="F107" s="47"/>
      <c r="G107" s="47"/>
      <c r="H107" s="44"/>
      <c r="I107" s="47"/>
      <c r="J107" s="60"/>
    </row>
    <row r="108" spans="1:10" ht="22.5" hidden="1" customHeight="1" x14ac:dyDescent="0.15">
      <c r="A108" s="44">
        <v>12</v>
      </c>
      <c r="B108" s="23">
        <v>6</v>
      </c>
      <c r="C108" s="59" t="s">
        <v>74</v>
      </c>
      <c r="D108" s="25"/>
      <c r="E108" s="47"/>
      <c r="F108" s="47"/>
      <c r="G108" s="47"/>
      <c r="H108" s="44"/>
      <c r="I108" s="47"/>
      <c r="J108" s="60"/>
    </row>
    <row r="109" spans="1:10" ht="22.5" hidden="1" customHeight="1" x14ac:dyDescent="0.15">
      <c r="A109" s="44">
        <v>12</v>
      </c>
      <c r="B109" s="44">
        <v>7</v>
      </c>
      <c r="C109" s="24" t="s">
        <v>5</v>
      </c>
      <c r="D109" s="25"/>
      <c r="E109" s="47"/>
      <c r="F109" s="47"/>
      <c r="G109" s="47"/>
      <c r="H109" s="44"/>
      <c r="I109" s="47"/>
      <c r="J109" s="60"/>
    </row>
    <row r="110" spans="1:10" ht="22.5" hidden="1" customHeight="1" x14ac:dyDescent="0.15">
      <c r="A110" s="44">
        <v>12</v>
      </c>
      <c r="B110" s="23">
        <v>8</v>
      </c>
      <c r="C110" s="59" t="s">
        <v>0</v>
      </c>
      <c r="D110" s="25"/>
      <c r="E110" s="47"/>
      <c r="F110" s="47"/>
      <c r="G110" s="47"/>
      <c r="H110" s="44"/>
      <c r="I110" s="47"/>
      <c r="J110" s="60"/>
    </row>
    <row r="111" spans="1:10" ht="22.5" hidden="1" customHeight="1" x14ac:dyDescent="0.15">
      <c r="A111" s="44">
        <v>12</v>
      </c>
      <c r="B111" s="44">
        <v>9</v>
      </c>
      <c r="C111" s="24" t="s">
        <v>1</v>
      </c>
      <c r="D111" s="25"/>
      <c r="E111" s="47"/>
      <c r="F111" s="47"/>
      <c r="G111" s="47"/>
      <c r="H111" s="44"/>
      <c r="I111" s="47"/>
      <c r="J111" s="60"/>
    </row>
    <row r="112" spans="1:10" ht="22.5" hidden="1" customHeight="1" x14ac:dyDescent="0.15">
      <c r="A112" s="44">
        <v>12</v>
      </c>
      <c r="B112" s="23">
        <v>10</v>
      </c>
      <c r="C112" s="24" t="s">
        <v>73</v>
      </c>
      <c r="D112" s="25"/>
      <c r="E112" s="47"/>
      <c r="F112" s="47"/>
      <c r="G112" s="47"/>
      <c r="H112" s="44"/>
      <c r="I112" s="47"/>
      <c r="J112" s="60"/>
    </row>
    <row r="113" spans="1:10" ht="22.5" hidden="1" customHeight="1" x14ac:dyDescent="0.15">
      <c r="A113" s="44">
        <v>12</v>
      </c>
      <c r="B113" s="44">
        <v>11</v>
      </c>
      <c r="C113" s="24" t="s">
        <v>37</v>
      </c>
      <c r="D113" s="25"/>
      <c r="E113" s="47"/>
      <c r="F113" s="47"/>
      <c r="G113" s="47"/>
      <c r="H113" s="44"/>
      <c r="I113" s="47"/>
      <c r="J113" s="60"/>
    </row>
    <row r="114" spans="1:10" ht="22.5" hidden="1" customHeight="1" x14ac:dyDescent="0.15">
      <c r="A114" s="44">
        <v>12</v>
      </c>
      <c r="B114" s="23">
        <v>12</v>
      </c>
      <c r="C114" s="24" t="s">
        <v>3</v>
      </c>
      <c r="D114" s="25"/>
      <c r="E114" s="47"/>
      <c r="F114" s="47"/>
      <c r="G114" s="47"/>
      <c r="H114" s="44"/>
      <c r="I114" s="47"/>
      <c r="J114" s="60"/>
    </row>
    <row r="115" spans="1:10" ht="22.5" hidden="1" customHeight="1" x14ac:dyDescent="0.15">
      <c r="A115" s="44">
        <v>12</v>
      </c>
      <c r="B115" s="44">
        <v>13</v>
      </c>
      <c r="C115" s="59" t="s">
        <v>74</v>
      </c>
      <c r="D115" s="25"/>
      <c r="E115" s="47"/>
      <c r="F115" s="47"/>
      <c r="G115" s="47"/>
      <c r="H115" s="44"/>
      <c r="I115" s="47"/>
      <c r="J115" s="60"/>
    </row>
    <row r="116" spans="1:10" ht="22.5" hidden="1" customHeight="1" x14ac:dyDescent="0.15">
      <c r="A116" s="44">
        <v>12</v>
      </c>
      <c r="B116" s="23">
        <v>14</v>
      </c>
      <c r="C116" s="24" t="s">
        <v>5</v>
      </c>
      <c r="D116" s="25"/>
      <c r="E116" s="47"/>
      <c r="F116" s="47"/>
      <c r="G116" s="47"/>
      <c r="H116" s="44"/>
      <c r="I116" s="47"/>
      <c r="J116" s="60"/>
    </row>
    <row r="117" spans="1:10" ht="22.5" hidden="1" customHeight="1" x14ac:dyDescent="0.15">
      <c r="A117" s="44">
        <v>12</v>
      </c>
      <c r="B117" s="44">
        <v>15</v>
      </c>
      <c r="C117" s="59" t="s">
        <v>0</v>
      </c>
      <c r="D117" s="25"/>
      <c r="E117" s="47"/>
      <c r="F117" s="47"/>
      <c r="G117" s="47"/>
      <c r="H117" s="44"/>
      <c r="I117" s="47"/>
      <c r="J117" s="60"/>
    </row>
    <row r="118" spans="1:10" ht="22.5" hidden="1" customHeight="1" x14ac:dyDescent="0.15">
      <c r="A118" s="44">
        <v>12</v>
      </c>
      <c r="B118" s="23">
        <v>16</v>
      </c>
      <c r="C118" s="24" t="s">
        <v>1</v>
      </c>
      <c r="D118" s="25"/>
      <c r="E118" s="47"/>
      <c r="F118" s="47"/>
      <c r="G118" s="47"/>
      <c r="H118" s="44"/>
      <c r="I118" s="47"/>
      <c r="J118" s="60"/>
    </row>
    <row r="119" spans="1:10" ht="22.5" hidden="1" customHeight="1" x14ac:dyDescent="0.15">
      <c r="A119" s="44">
        <v>12</v>
      </c>
      <c r="B119" s="44">
        <v>17</v>
      </c>
      <c r="C119" s="24" t="s">
        <v>73</v>
      </c>
      <c r="D119" s="25"/>
      <c r="E119" s="47"/>
      <c r="F119" s="47"/>
      <c r="G119" s="47"/>
      <c r="H119" s="44"/>
      <c r="I119" s="47"/>
      <c r="J119" s="60"/>
    </row>
    <row r="120" spans="1:10" ht="22.5" hidden="1" customHeight="1" x14ac:dyDescent="0.15">
      <c r="A120" s="44">
        <v>12</v>
      </c>
      <c r="B120" s="23">
        <v>18</v>
      </c>
      <c r="C120" s="24" t="s">
        <v>37</v>
      </c>
      <c r="D120" s="25"/>
      <c r="E120" s="47"/>
      <c r="F120" s="47"/>
      <c r="G120" s="47"/>
      <c r="H120" s="44"/>
      <c r="I120" s="47"/>
      <c r="J120" s="60"/>
    </row>
    <row r="121" spans="1:10" ht="22.5" hidden="1" customHeight="1" x14ac:dyDescent="0.15">
      <c r="A121" s="44">
        <v>12</v>
      </c>
      <c r="B121" s="44">
        <v>19</v>
      </c>
      <c r="C121" s="24" t="s">
        <v>3</v>
      </c>
      <c r="D121" s="25"/>
      <c r="E121" s="47"/>
      <c r="F121" s="47"/>
      <c r="G121" s="47"/>
      <c r="H121" s="44"/>
      <c r="I121" s="47"/>
      <c r="J121" s="60"/>
    </row>
    <row r="122" spans="1:10" ht="22.5" hidden="1" customHeight="1" x14ac:dyDescent="0.15">
      <c r="A122" s="44">
        <v>12</v>
      </c>
      <c r="B122" s="23">
        <v>20</v>
      </c>
      <c r="C122" s="59" t="s">
        <v>74</v>
      </c>
      <c r="D122" s="25"/>
      <c r="E122" s="47"/>
      <c r="F122" s="47"/>
      <c r="G122" s="47"/>
      <c r="H122" s="44"/>
      <c r="I122" s="47"/>
      <c r="J122" s="60"/>
    </row>
    <row r="123" spans="1:10" ht="22.5" hidden="1" customHeight="1" x14ac:dyDescent="0.15">
      <c r="A123" s="44">
        <v>12</v>
      </c>
      <c r="B123" s="44">
        <v>21</v>
      </c>
      <c r="C123" s="24" t="s">
        <v>5</v>
      </c>
      <c r="D123" s="25"/>
      <c r="E123" s="47"/>
      <c r="F123" s="47"/>
      <c r="G123" s="47"/>
      <c r="H123" s="44"/>
      <c r="I123" s="47"/>
      <c r="J123" s="60"/>
    </row>
    <row r="124" spans="1:10" ht="22.5" hidden="1" customHeight="1" x14ac:dyDescent="0.15">
      <c r="A124" s="44">
        <v>12</v>
      </c>
      <c r="B124" s="23">
        <v>22</v>
      </c>
      <c r="C124" s="59" t="s">
        <v>0</v>
      </c>
      <c r="D124" s="25"/>
      <c r="E124" s="47"/>
      <c r="F124" s="47"/>
      <c r="G124" s="47"/>
      <c r="H124" s="44"/>
      <c r="I124" s="47"/>
      <c r="J124" s="60"/>
    </row>
    <row r="125" spans="1:10" ht="22.5" hidden="1" customHeight="1" x14ac:dyDescent="0.15">
      <c r="A125" s="44">
        <v>12</v>
      </c>
      <c r="B125" s="44">
        <v>23</v>
      </c>
      <c r="C125" s="24" t="s">
        <v>1</v>
      </c>
      <c r="D125" s="25"/>
      <c r="E125" s="47"/>
      <c r="F125" s="47"/>
      <c r="G125" s="47"/>
      <c r="H125" s="44"/>
      <c r="I125" s="47"/>
      <c r="J125" s="60"/>
    </row>
    <row r="126" spans="1:10" ht="22.5" hidden="1" customHeight="1" x14ac:dyDescent="0.15">
      <c r="A126" s="44">
        <v>12</v>
      </c>
      <c r="B126" s="23">
        <v>24</v>
      </c>
      <c r="C126" s="24" t="s">
        <v>73</v>
      </c>
      <c r="D126" s="25"/>
      <c r="E126" s="47"/>
      <c r="F126" s="47"/>
      <c r="G126" s="47"/>
      <c r="H126" s="44"/>
      <c r="I126" s="47"/>
      <c r="J126" s="60"/>
    </row>
    <row r="127" spans="1:10" ht="22.5" hidden="1" customHeight="1" x14ac:dyDescent="0.15">
      <c r="A127" s="44">
        <v>12</v>
      </c>
      <c r="B127" s="44">
        <v>25</v>
      </c>
      <c r="C127" s="24" t="s">
        <v>37</v>
      </c>
      <c r="D127" s="25"/>
      <c r="E127" s="47"/>
      <c r="F127" s="47"/>
      <c r="G127" s="47"/>
      <c r="H127" s="44"/>
      <c r="I127" s="47"/>
      <c r="J127" s="60"/>
    </row>
    <row r="128" spans="1:10" ht="22.5" hidden="1" customHeight="1" x14ac:dyDescent="0.15">
      <c r="A128" s="44">
        <v>12</v>
      </c>
      <c r="B128" s="23">
        <v>26</v>
      </c>
      <c r="C128" s="24" t="s">
        <v>3</v>
      </c>
      <c r="D128" s="25"/>
      <c r="E128" s="47"/>
      <c r="F128" s="47"/>
      <c r="G128" s="47"/>
      <c r="H128" s="44"/>
      <c r="I128" s="47"/>
      <c r="J128" s="60"/>
    </row>
    <row r="129" spans="1:10" ht="22.5" hidden="1" customHeight="1" x14ac:dyDescent="0.15">
      <c r="A129" s="44">
        <v>12</v>
      </c>
      <c r="B129" s="44">
        <v>27</v>
      </c>
      <c r="C129" s="59" t="s">
        <v>74</v>
      </c>
      <c r="D129" s="25"/>
      <c r="E129" s="47"/>
      <c r="F129" s="47"/>
      <c r="G129" s="47"/>
      <c r="H129" s="44"/>
      <c r="I129" s="47"/>
      <c r="J129" s="60"/>
    </row>
    <row r="130" spans="1:10" ht="22.5" hidden="1" customHeight="1" x14ac:dyDescent="0.15">
      <c r="A130" s="44">
        <v>12</v>
      </c>
      <c r="B130" s="23">
        <v>28</v>
      </c>
      <c r="C130" s="24" t="s">
        <v>5</v>
      </c>
      <c r="D130" s="25"/>
      <c r="E130" s="47"/>
      <c r="F130" s="47"/>
      <c r="G130" s="47"/>
      <c r="H130" s="44"/>
      <c r="I130" s="47"/>
      <c r="J130" s="60"/>
    </row>
    <row r="131" spans="1:10" ht="22.5" hidden="1" customHeight="1" x14ac:dyDescent="0.15">
      <c r="A131" s="44">
        <v>12</v>
      </c>
      <c r="B131" s="44">
        <v>29</v>
      </c>
      <c r="C131" s="59" t="s">
        <v>0</v>
      </c>
      <c r="D131" s="40"/>
      <c r="E131" s="47"/>
      <c r="F131" s="47"/>
      <c r="G131" s="47"/>
      <c r="H131" s="44"/>
      <c r="I131" s="47"/>
      <c r="J131" s="60"/>
    </row>
    <row r="132" spans="1:10" ht="22.5" hidden="1" customHeight="1" x14ac:dyDescent="0.15">
      <c r="A132" s="44">
        <v>12</v>
      </c>
      <c r="B132" s="23">
        <v>30</v>
      </c>
      <c r="C132" s="24" t="s">
        <v>1</v>
      </c>
      <c r="D132" s="40"/>
      <c r="E132" s="47"/>
      <c r="F132" s="47"/>
      <c r="G132" s="47"/>
      <c r="H132" s="44"/>
      <c r="I132" s="47"/>
      <c r="J132" s="60"/>
    </row>
    <row r="133" spans="1:10" ht="22.5" hidden="1" customHeight="1" x14ac:dyDescent="0.15">
      <c r="A133" s="44">
        <v>12</v>
      </c>
      <c r="B133" s="44">
        <v>31</v>
      </c>
      <c r="C133" s="24" t="s">
        <v>73</v>
      </c>
      <c r="D133" s="40"/>
      <c r="E133" s="47"/>
      <c r="F133" s="47"/>
      <c r="G133" s="47"/>
      <c r="H133" s="44"/>
      <c r="I133" s="47"/>
      <c r="J133" s="60"/>
    </row>
    <row r="134" spans="1:10" ht="22.5" hidden="1" customHeight="1" x14ac:dyDescent="0.15">
      <c r="A134" s="142" t="s">
        <v>89</v>
      </c>
      <c r="B134" s="143"/>
      <c r="C134" s="144"/>
      <c r="D134" s="66"/>
      <c r="E134" s="32"/>
      <c r="F134" s="62"/>
      <c r="G134" s="32"/>
      <c r="H134" s="62"/>
      <c r="I134" s="32"/>
      <c r="J134" s="63"/>
    </row>
    <row r="135" spans="1:10" ht="22.5" hidden="1" customHeight="1" x14ac:dyDescent="0.15">
      <c r="A135" s="44">
        <v>1</v>
      </c>
      <c r="B135" s="44">
        <v>1</v>
      </c>
      <c r="C135" s="24" t="s">
        <v>37</v>
      </c>
      <c r="D135" s="25"/>
      <c r="E135" s="47"/>
      <c r="F135" s="47"/>
      <c r="G135" s="47"/>
      <c r="H135" s="44"/>
      <c r="I135" s="47"/>
      <c r="J135" s="60"/>
    </row>
    <row r="136" spans="1:10" ht="22.5" hidden="1" customHeight="1" x14ac:dyDescent="0.15">
      <c r="A136" s="44">
        <v>1</v>
      </c>
      <c r="B136" s="23">
        <v>2</v>
      </c>
      <c r="C136" s="24" t="s">
        <v>3</v>
      </c>
      <c r="D136" s="47"/>
      <c r="E136" s="47"/>
      <c r="F136" s="47"/>
      <c r="G136" s="47"/>
      <c r="H136" s="44"/>
      <c r="I136" s="47"/>
      <c r="J136" s="60"/>
    </row>
    <row r="137" spans="1:10" ht="22.5" hidden="1" customHeight="1" x14ac:dyDescent="0.15">
      <c r="A137" s="44">
        <v>1</v>
      </c>
      <c r="B137" s="44">
        <v>3</v>
      </c>
      <c r="C137" s="59" t="s">
        <v>74</v>
      </c>
      <c r="D137" s="47"/>
      <c r="E137" s="47"/>
      <c r="F137" s="47"/>
      <c r="G137" s="47"/>
      <c r="H137" s="44"/>
      <c r="I137" s="47"/>
      <c r="J137" s="60"/>
    </row>
    <row r="138" spans="1:10" ht="22.5" hidden="1" customHeight="1" x14ac:dyDescent="0.15">
      <c r="A138" s="44">
        <v>1</v>
      </c>
      <c r="B138" s="23">
        <v>4</v>
      </c>
      <c r="C138" s="24" t="s">
        <v>5</v>
      </c>
      <c r="D138" s="47"/>
      <c r="E138" s="47"/>
      <c r="F138" s="47"/>
      <c r="G138" s="47"/>
      <c r="H138" s="44"/>
      <c r="I138" s="47"/>
      <c r="J138" s="60"/>
    </row>
    <row r="139" spans="1:10" ht="22.5" hidden="1" customHeight="1" x14ac:dyDescent="0.15">
      <c r="A139" s="44">
        <v>1</v>
      </c>
      <c r="B139" s="44">
        <v>5</v>
      </c>
      <c r="C139" s="59" t="s">
        <v>0</v>
      </c>
      <c r="D139" s="47"/>
      <c r="E139" s="47"/>
      <c r="F139" s="47"/>
      <c r="G139" s="47"/>
      <c r="H139" s="44"/>
      <c r="I139" s="47"/>
      <c r="J139" s="60"/>
    </row>
    <row r="140" spans="1:10" ht="22.5" hidden="1" customHeight="1" x14ac:dyDescent="0.15">
      <c r="A140" s="44">
        <v>1</v>
      </c>
      <c r="B140" s="23">
        <v>6</v>
      </c>
      <c r="C140" s="24" t="s">
        <v>1</v>
      </c>
      <c r="D140" s="47"/>
      <c r="E140" s="47"/>
      <c r="F140" s="47"/>
      <c r="G140" s="47"/>
      <c r="H140" s="44"/>
      <c r="I140" s="47"/>
      <c r="J140" s="60"/>
    </row>
    <row r="141" spans="1:10" ht="22.5" hidden="1" customHeight="1" x14ac:dyDescent="0.15">
      <c r="A141" s="44">
        <v>1</v>
      </c>
      <c r="B141" s="44">
        <v>7</v>
      </c>
      <c r="C141" s="24" t="s">
        <v>73</v>
      </c>
      <c r="D141" s="47"/>
      <c r="E141" s="47"/>
      <c r="F141" s="47"/>
      <c r="G141" s="47"/>
      <c r="H141" s="44"/>
      <c r="I141" s="47"/>
      <c r="J141" s="60"/>
    </row>
    <row r="142" spans="1:10" ht="22.5" hidden="1" customHeight="1" x14ac:dyDescent="0.15">
      <c r="A142" s="44">
        <v>1</v>
      </c>
      <c r="B142" s="23">
        <v>8</v>
      </c>
      <c r="C142" s="24" t="s">
        <v>37</v>
      </c>
      <c r="D142" s="47"/>
      <c r="E142" s="47"/>
      <c r="F142" s="47"/>
      <c r="G142" s="47"/>
      <c r="H142" s="44"/>
      <c r="I142" s="47"/>
      <c r="J142" s="60"/>
    </row>
    <row r="143" spans="1:10" ht="22.5" hidden="1" customHeight="1" x14ac:dyDescent="0.15">
      <c r="A143" s="44">
        <v>1</v>
      </c>
      <c r="B143" s="44">
        <v>9</v>
      </c>
      <c r="C143" s="24" t="s">
        <v>3</v>
      </c>
      <c r="D143" s="47"/>
      <c r="E143" s="47"/>
      <c r="F143" s="47"/>
      <c r="G143" s="47"/>
      <c r="H143" s="44"/>
      <c r="I143" s="47"/>
      <c r="J143" s="60"/>
    </row>
    <row r="144" spans="1:10" ht="22.5" hidden="1" customHeight="1" x14ac:dyDescent="0.15">
      <c r="A144" s="44">
        <v>1</v>
      </c>
      <c r="B144" s="23">
        <v>10</v>
      </c>
      <c r="C144" s="59" t="s">
        <v>74</v>
      </c>
      <c r="D144" s="47"/>
      <c r="E144" s="47"/>
      <c r="F144" s="47"/>
      <c r="G144" s="47"/>
      <c r="H144" s="44"/>
      <c r="I144" s="47"/>
      <c r="J144" s="60"/>
    </row>
    <row r="145" spans="1:10" ht="22.5" hidden="1" customHeight="1" x14ac:dyDescent="0.15">
      <c r="A145" s="44">
        <v>1</v>
      </c>
      <c r="B145" s="44">
        <v>11</v>
      </c>
      <c r="C145" s="24" t="s">
        <v>5</v>
      </c>
      <c r="D145" s="47"/>
      <c r="E145" s="47"/>
      <c r="F145" s="47"/>
      <c r="G145" s="47"/>
      <c r="H145" s="44"/>
      <c r="I145" s="47"/>
      <c r="J145" s="60"/>
    </row>
    <row r="146" spans="1:10" ht="22.5" hidden="1" customHeight="1" x14ac:dyDescent="0.15">
      <c r="A146" s="44">
        <v>1</v>
      </c>
      <c r="B146" s="23">
        <v>12</v>
      </c>
      <c r="C146" s="59" t="s">
        <v>0</v>
      </c>
      <c r="D146" s="47"/>
      <c r="E146" s="47"/>
      <c r="F146" s="47"/>
      <c r="G146" s="47"/>
      <c r="H146" s="44"/>
      <c r="I146" s="47"/>
      <c r="J146" s="60"/>
    </row>
    <row r="147" spans="1:10" ht="22.5" hidden="1" customHeight="1" x14ac:dyDescent="0.15">
      <c r="A147" s="44">
        <v>1</v>
      </c>
      <c r="B147" s="44">
        <v>13</v>
      </c>
      <c r="C147" s="24" t="s">
        <v>1</v>
      </c>
      <c r="D147" s="47"/>
      <c r="E147" s="47"/>
      <c r="F147" s="47"/>
      <c r="G147" s="47"/>
      <c r="H147" s="44"/>
      <c r="I147" s="47"/>
      <c r="J147" s="60"/>
    </row>
    <row r="148" spans="1:10" ht="22.5" hidden="1" customHeight="1" x14ac:dyDescent="0.15">
      <c r="A148" s="44">
        <v>1</v>
      </c>
      <c r="B148" s="23">
        <v>14</v>
      </c>
      <c r="C148" s="24" t="s">
        <v>73</v>
      </c>
      <c r="D148" s="47"/>
      <c r="E148" s="47"/>
      <c r="F148" s="47"/>
      <c r="G148" s="47"/>
      <c r="H148" s="44"/>
      <c r="I148" s="47"/>
      <c r="J148" s="60"/>
    </row>
    <row r="149" spans="1:10" ht="22.5" hidden="1" customHeight="1" x14ac:dyDescent="0.15">
      <c r="A149" s="44">
        <v>1</v>
      </c>
      <c r="B149" s="44">
        <v>15</v>
      </c>
      <c r="C149" s="24" t="s">
        <v>37</v>
      </c>
      <c r="D149" s="47"/>
      <c r="E149" s="47"/>
      <c r="F149" s="47"/>
      <c r="G149" s="47"/>
      <c r="H149" s="44"/>
      <c r="I149" s="47"/>
      <c r="J149" s="60"/>
    </row>
    <row r="150" spans="1:10" ht="22.5" hidden="1" customHeight="1" x14ac:dyDescent="0.15">
      <c r="A150" s="44">
        <v>1</v>
      </c>
      <c r="B150" s="23">
        <v>16</v>
      </c>
      <c r="C150" s="24" t="s">
        <v>3</v>
      </c>
      <c r="D150" s="47"/>
      <c r="E150" s="47"/>
      <c r="F150" s="47"/>
      <c r="G150" s="47"/>
      <c r="H150" s="44"/>
      <c r="I150" s="47"/>
      <c r="J150" s="60"/>
    </row>
    <row r="151" spans="1:10" ht="22.5" hidden="1" customHeight="1" x14ac:dyDescent="0.15">
      <c r="A151" s="44">
        <v>1</v>
      </c>
      <c r="B151" s="44">
        <v>17</v>
      </c>
      <c r="C151" s="59" t="s">
        <v>74</v>
      </c>
      <c r="D151" s="47"/>
      <c r="E151" s="47"/>
      <c r="F151" s="47"/>
      <c r="G151" s="47"/>
      <c r="H151" s="44"/>
      <c r="I151" s="47"/>
      <c r="J151" s="60"/>
    </row>
    <row r="152" spans="1:10" ht="22.5" hidden="1" customHeight="1" x14ac:dyDescent="0.15">
      <c r="A152" s="44">
        <v>1</v>
      </c>
      <c r="B152" s="23">
        <v>18</v>
      </c>
      <c r="C152" s="24" t="s">
        <v>5</v>
      </c>
      <c r="D152" s="47"/>
      <c r="E152" s="47"/>
      <c r="F152" s="47"/>
      <c r="G152" s="47"/>
      <c r="H152" s="44"/>
      <c r="I152" s="47"/>
      <c r="J152" s="60"/>
    </row>
    <row r="153" spans="1:10" ht="22.5" hidden="1" customHeight="1" x14ac:dyDescent="0.15">
      <c r="A153" s="44">
        <v>1</v>
      </c>
      <c r="B153" s="44">
        <v>19</v>
      </c>
      <c r="C153" s="59" t="s">
        <v>0</v>
      </c>
      <c r="D153" s="47"/>
      <c r="E153" s="47"/>
      <c r="F153" s="47"/>
      <c r="G153" s="47"/>
      <c r="H153" s="44"/>
      <c r="I153" s="47"/>
      <c r="J153" s="60"/>
    </row>
    <row r="154" spans="1:10" ht="22.5" hidden="1" customHeight="1" x14ac:dyDescent="0.15">
      <c r="A154" s="44">
        <v>1</v>
      </c>
      <c r="B154" s="23">
        <v>20</v>
      </c>
      <c r="C154" s="24" t="s">
        <v>1</v>
      </c>
      <c r="D154" s="47"/>
      <c r="E154" s="47"/>
      <c r="F154" s="47"/>
      <c r="G154" s="47"/>
      <c r="H154" s="44"/>
      <c r="I154" s="47"/>
      <c r="J154" s="60"/>
    </row>
    <row r="155" spans="1:10" ht="22.5" hidden="1" customHeight="1" x14ac:dyDescent="0.15">
      <c r="A155" s="44">
        <v>1</v>
      </c>
      <c r="B155" s="44">
        <v>21</v>
      </c>
      <c r="C155" s="24" t="s">
        <v>73</v>
      </c>
      <c r="D155" s="47"/>
      <c r="E155" s="47"/>
      <c r="F155" s="47"/>
      <c r="G155" s="47"/>
      <c r="H155" s="44"/>
      <c r="I155" s="47"/>
      <c r="J155" s="60"/>
    </row>
    <row r="156" spans="1:10" ht="22.5" hidden="1" customHeight="1" x14ac:dyDescent="0.15">
      <c r="A156" s="44">
        <v>1</v>
      </c>
      <c r="B156" s="23">
        <v>22</v>
      </c>
      <c r="C156" s="24" t="s">
        <v>37</v>
      </c>
      <c r="D156" s="47"/>
      <c r="E156" s="47"/>
      <c r="F156" s="47"/>
      <c r="G156" s="47"/>
      <c r="H156" s="44"/>
      <c r="I156" s="47"/>
      <c r="J156" s="60"/>
    </row>
    <row r="157" spans="1:10" ht="22.5" hidden="1" customHeight="1" x14ac:dyDescent="0.15">
      <c r="A157" s="44">
        <v>1</v>
      </c>
      <c r="B157" s="44">
        <v>23</v>
      </c>
      <c r="C157" s="24" t="s">
        <v>3</v>
      </c>
      <c r="D157" s="47"/>
      <c r="E157" s="47"/>
      <c r="F157" s="47"/>
      <c r="G157" s="47"/>
      <c r="H157" s="44"/>
      <c r="I157" s="47"/>
      <c r="J157" s="60"/>
    </row>
    <row r="158" spans="1:10" ht="22.5" hidden="1" customHeight="1" x14ac:dyDescent="0.15">
      <c r="A158" s="44">
        <v>1</v>
      </c>
      <c r="B158" s="23">
        <v>24</v>
      </c>
      <c r="C158" s="59" t="s">
        <v>74</v>
      </c>
      <c r="D158" s="47"/>
      <c r="E158" s="47"/>
      <c r="F158" s="47"/>
      <c r="G158" s="47"/>
      <c r="H158" s="44"/>
      <c r="I158" s="47"/>
      <c r="J158" s="60"/>
    </row>
    <row r="159" spans="1:10" ht="22.5" hidden="1" customHeight="1" x14ac:dyDescent="0.15">
      <c r="A159" s="44">
        <v>1</v>
      </c>
      <c r="B159" s="44">
        <v>25</v>
      </c>
      <c r="C159" s="24" t="s">
        <v>5</v>
      </c>
      <c r="D159" s="47"/>
      <c r="E159" s="47"/>
      <c r="F159" s="47"/>
      <c r="G159" s="47"/>
      <c r="H159" s="44"/>
      <c r="I159" s="47"/>
      <c r="J159" s="60"/>
    </row>
    <row r="160" spans="1:10" ht="22.5" hidden="1" customHeight="1" x14ac:dyDescent="0.15">
      <c r="A160" s="44">
        <v>1</v>
      </c>
      <c r="B160" s="23">
        <v>26</v>
      </c>
      <c r="C160" s="59" t="s">
        <v>0</v>
      </c>
      <c r="D160" s="47"/>
      <c r="E160" s="47"/>
      <c r="F160" s="47"/>
      <c r="G160" s="47"/>
      <c r="H160" s="44"/>
      <c r="I160" s="47"/>
      <c r="J160" s="60"/>
    </row>
    <row r="161" spans="1:10" ht="22.5" hidden="1" customHeight="1" x14ac:dyDescent="0.15">
      <c r="A161" s="44">
        <v>1</v>
      </c>
      <c r="B161" s="44">
        <v>27</v>
      </c>
      <c r="C161" s="24" t="s">
        <v>1</v>
      </c>
      <c r="D161" s="47"/>
      <c r="E161" s="47"/>
      <c r="F161" s="47"/>
      <c r="G161" s="47"/>
      <c r="H161" s="44"/>
      <c r="I161" s="47"/>
      <c r="J161" s="60"/>
    </row>
    <row r="162" spans="1:10" ht="22.5" hidden="1" customHeight="1" x14ac:dyDescent="0.15">
      <c r="A162" s="44">
        <v>1</v>
      </c>
      <c r="B162" s="23">
        <v>28</v>
      </c>
      <c r="C162" s="24" t="s">
        <v>73</v>
      </c>
      <c r="D162" s="47"/>
      <c r="E162" s="47"/>
      <c r="F162" s="47"/>
      <c r="G162" s="47"/>
      <c r="H162" s="44"/>
      <c r="I162" s="47"/>
      <c r="J162" s="60"/>
    </row>
    <row r="163" spans="1:10" ht="22.5" hidden="1" customHeight="1" x14ac:dyDescent="0.15">
      <c r="A163" s="44">
        <v>1</v>
      </c>
      <c r="B163" s="44">
        <v>29</v>
      </c>
      <c r="C163" s="24" t="s">
        <v>37</v>
      </c>
      <c r="D163" s="47"/>
      <c r="E163" s="47"/>
      <c r="F163" s="47"/>
      <c r="G163" s="47"/>
      <c r="H163" s="44"/>
      <c r="I163" s="47"/>
      <c r="J163" s="60"/>
    </row>
    <row r="164" spans="1:10" ht="22.5" hidden="1" customHeight="1" x14ac:dyDescent="0.15">
      <c r="A164" s="44">
        <v>1</v>
      </c>
      <c r="B164" s="23">
        <v>30</v>
      </c>
      <c r="C164" s="24" t="s">
        <v>3</v>
      </c>
      <c r="D164" s="47"/>
      <c r="E164" s="47"/>
      <c r="F164" s="47"/>
      <c r="G164" s="47"/>
      <c r="H164" s="44"/>
      <c r="I164" s="47"/>
      <c r="J164" s="60"/>
    </row>
    <row r="165" spans="1:10" ht="22.5" hidden="1" customHeight="1" x14ac:dyDescent="0.15">
      <c r="A165" s="44">
        <v>1</v>
      </c>
      <c r="B165" s="44">
        <v>31</v>
      </c>
      <c r="C165" s="59" t="s">
        <v>74</v>
      </c>
      <c r="D165" s="47"/>
      <c r="E165" s="47"/>
      <c r="F165" s="47"/>
      <c r="G165" s="47"/>
      <c r="H165" s="44"/>
      <c r="I165" s="47"/>
      <c r="J165" s="60"/>
    </row>
    <row r="166" spans="1:10" ht="22.5" hidden="1" customHeight="1" x14ac:dyDescent="0.15">
      <c r="A166" s="142" t="s">
        <v>91</v>
      </c>
      <c r="B166" s="143"/>
      <c r="C166" s="144"/>
      <c r="D166" s="66"/>
      <c r="E166" s="32">
        <f>SUM(E135:E165)</f>
        <v>0</v>
      </c>
      <c r="F166" s="62"/>
      <c r="G166" s="32">
        <f>SUM(G135:G165)</f>
        <v>0</v>
      </c>
      <c r="H166" s="62"/>
      <c r="I166" s="32">
        <f>SUM(I135:I165)</f>
        <v>0</v>
      </c>
      <c r="J166" s="63"/>
    </row>
    <row r="167" spans="1:10" ht="22.5" hidden="1" customHeight="1" x14ac:dyDescent="0.15">
      <c r="A167" s="44">
        <v>2</v>
      </c>
      <c r="B167" s="44">
        <v>1</v>
      </c>
      <c r="C167" s="59" t="s">
        <v>5</v>
      </c>
      <c r="D167" s="25"/>
      <c r="E167" s="47"/>
      <c r="F167" s="47"/>
      <c r="G167" s="47"/>
      <c r="H167" s="44"/>
      <c r="I167" s="47"/>
      <c r="J167" s="60"/>
    </row>
    <row r="168" spans="1:10" ht="22.5" hidden="1" customHeight="1" x14ac:dyDescent="0.15">
      <c r="A168" s="44">
        <v>2</v>
      </c>
      <c r="B168" s="23">
        <v>2</v>
      </c>
      <c r="C168" s="24" t="s">
        <v>0</v>
      </c>
      <c r="D168" s="25"/>
      <c r="E168" s="47"/>
      <c r="F168" s="47"/>
      <c r="G168" s="47"/>
      <c r="H168" s="44"/>
      <c r="I168" s="47"/>
      <c r="J168" s="60"/>
    </row>
    <row r="169" spans="1:10" ht="22.5" hidden="1" customHeight="1" x14ac:dyDescent="0.15">
      <c r="A169" s="44">
        <v>2</v>
      </c>
      <c r="B169" s="44">
        <v>3</v>
      </c>
      <c r="C169" s="59" t="s">
        <v>1</v>
      </c>
      <c r="D169" s="25"/>
      <c r="E169" s="47"/>
      <c r="F169" s="47"/>
      <c r="G169" s="47"/>
      <c r="H169" s="44"/>
      <c r="I169" s="47"/>
      <c r="J169" s="60"/>
    </row>
    <row r="170" spans="1:10" ht="22.5" hidden="1" customHeight="1" x14ac:dyDescent="0.15">
      <c r="A170" s="44">
        <v>2</v>
      </c>
      <c r="B170" s="23">
        <v>4</v>
      </c>
      <c r="C170" s="24" t="s">
        <v>73</v>
      </c>
      <c r="D170" s="25"/>
      <c r="E170" s="47"/>
      <c r="F170" s="47"/>
      <c r="G170" s="47"/>
      <c r="H170" s="44"/>
      <c r="I170" s="47"/>
      <c r="J170" s="60"/>
    </row>
    <row r="171" spans="1:10" ht="22.5" hidden="1" customHeight="1" x14ac:dyDescent="0.15">
      <c r="A171" s="44">
        <v>2</v>
      </c>
      <c r="B171" s="44">
        <v>5</v>
      </c>
      <c r="C171" s="24" t="s">
        <v>37</v>
      </c>
      <c r="D171" s="25"/>
      <c r="E171" s="47"/>
      <c r="F171" s="47"/>
      <c r="G171" s="47"/>
      <c r="H171" s="44"/>
      <c r="I171" s="47"/>
      <c r="J171" s="60"/>
    </row>
    <row r="172" spans="1:10" ht="22.5" hidden="1" customHeight="1" x14ac:dyDescent="0.15">
      <c r="A172" s="44">
        <v>2</v>
      </c>
      <c r="B172" s="23">
        <v>6</v>
      </c>
      <c r="C172" s="24" t="s">
        <v>3</v>
      </c>
      <c r="D172" s="25"/>
      <c r="E172" s="47"/>
      <c r="F172" s="47"/>
      <c r="G172" s="47"/>
      <c r="H172" s="44"/>
      <c r="I172" s="47"/>
      <c r="J172" s="60"/>
    </row>
    <row r="173" spans="1:10" ht="22.5" hidden="1" customHeight="1" x14ac:dyDescent="0.15">
      <c r="A173" s="44">
        <v>2</v>
      </c>
      <c r="B173" s="44">
        <v>7</v>
      </c>
      <c r="C173" s="59" t="s">
        <v>74</v>
      </c>
      <c r="D173" s="25"/>
      <c r="E173" s="47"/>
      <c r="F173" s="47"/>
      <c r="G173" s="47"/>
      <c r="H173" s="44"/>
      <c r="I173" s="47"/>
      <c r="J173" s="60"/>
    </row>
    <row r="174" spans="1:10" ht="22.5" hidden="1" customHeight="1" x14ac:dyDescent="0.15">
      <c r="A174" s="44">
        <v>2</v>
      </c>
      <c r="B174" s="23">
        <v>8</v>
      </c>
      <c r="C174" s="59" t="s">
        <v>5</v>
      </c>
      <c r="D174" s="25"/>
      <c r="E174" s="47"/>
      <c r="F174" s="47"/>
      <c r="G174" s="47"/>
      <c r="H174" s="44"/>
      <c r="I174" s="47"/>
      <c r="J174" s="60"/>
    </row>
    <row r="175" spans="1:10" ht="22.5" hidden="1" customHeight="1" x14ac:dyDescent="0.15">
      <c r="A175" s="44">
        <v>2</v>
      </c>
      <c r="B175" s="44">
        <v>9</v>
      </c>
      <c r="C175" s="24" t="s">
        <v>0</v>
      </c>
      <c r="D175" s="25"/>
      <c r="E175" s="47"/>
      <c r="F175" s="47"/>
      <c r="G175" s="47"/>
      <c r="H175" s="44"/>
      <c r="I175" s="47"/>
      <c r="J175" s="60"/>
    </row>
    <row r="176" spans="1:10" ht="22.5" hidden="1" customHeight="1" x14ac:dyDescent="0.15">
      <c r="A176" s="44">
        <v>2</v>
      </c>
      <c r="B176" s="23">
        <v>10</v>
      </c>
      <c r="C176" s="59" t="s">
        <v>1</v>
      </c>
      <c r="D176" s="25"/>
      <c r="E176" s="47"/>
      <c r="F176" s="47"/>
      <c r="G176" s="47"/>
      <c r="H176" s="44"/>
      <c r="I176" s="47"/>
      <c r="J176" s="60"/>
    </row>
    <row r="177" spans="1:10" ht="22.5" hidden="1" customHeight="1" x14ac:dyDescent="0.15">
      <c r="A177" s="44">
        <v>2</v>
      </c>
      <c r="B177" s="44">
        <v>11</v>
      </c>
      <c r="C177" s="24" t="s">
        <v>73</v>
      </c>
      <c r="D177" s="25"/>
      <c r="E177" s="47"/>
      <c r="F177" s="47"/>
      <c r="G177" s="47"/>
      <c r="H177" s="44"/>
      <c r="I177" s="47"/>
      <c r="J177" s="60"/>
    </row>
    <row r="178" spans="1:10" ht="22.5" hidden="1" customHeight="1" x14ac:dyDescent="0.15">
      <c r="A178" s="44">
        <v>2</v>
      </c>
      <c r="B178" s="23">
        <v>12</v>
      </c>
      <c r="C178" s="24" t="s">
        <v>37</v>
      </c>
      <c r="D178" s="25"/>
      <c r="E178" s="47"/>
      <c r="F178" s="47"/>
      <c r="G178" s="47"/>
      <c r="H178" s="44"/>
      <c r="I178" s="47"/>
      <c r="J178" s="60"/>
    </row>
    <row r="179" spans="1:10" ht="22.5" hidden="1" customHeight="1" x14ac:dyDescent="0.15">
      <c r="A179" s="44">
        <v>2</v>
      </c>
      <c r="B179" s="44">
        <v>13</v>
      </c>
      <c r="C179" s="24" t="s">
        <v>3</v>
      </c>
      <c r="D179" s="25"/>
      <c r="E179" s="47"/>
      <c r="F179" s="47"/>
      <c r="G179" s="47"/>
      <c r="H179" s="44"/>
      <c r="I179" s="47"/>
      <c r="J179" s="60"/>
    </row>
    <row r="180" spans="1:10" ht="22.5" hidden="1" customHeight="1" x14ac:dyDescent="0.15">
      <c r="A180" s="44">
        <v>2</v>
      </c>
      <c r="B180" s="23">
        <v>14</v>
      </c>
      <c r="C180" s="59" t="s">
        <v>74</v>
      </c>
      <c r="D180" s="25"/>
      <c r="E180" s="47"/>
      <c r="F180" s="47"/>
      <c r="G180" s="47"/>
      <c r="H180" s="44"/>
      <c r="I180" s="47"/>
      <c r="J180" s="60"/>
    </row>
    <row r="181" spans="1:10" ht="22.5" hidden="1" customHeight="1" x14ac:dyDescent="0.15">
      <c r="A181" s="44">
        <v>2</v>
      </c>
      <c r="B181" s="44">
        <v>15</v>
      </c>
      <c r="C181" s="59" t="s">
        <v>5</v>
      </c>
      <c r="D181" s="25"/>
      <c r="E181" s="47"/>
      <c r="F181" s="47"/>
      <c r="G181" s="47"/>
      <c r="H181" s="44"/>
      <c r="I181" s="47"/>
      <c r="J181" s="60"/>
    </row>
    <row r="182" spans="1:10" ht="22.5" hidden="1" customHeight="1" x14ac:dyDescent="0.15">
      <c r="A182" s="44">
        <v>2</v>
      </c>
      <c r="B182" s="23">
        <v>16</v>
      </c>
      <c r="C182" s="24" t="s">
        <v>0</v>
      </c>
      <c r="D182" s="25"/>
      <c r="E182" s="47"/>
      <c r="F182" s="47"/>
      <c r="G182" s="47"/>
      <c r="H182" s="44"/>
      <c r="I182" s="47"/>
      <c r="J182" s="60"/>
    </row>
    <row r="183" spans="1:10" ht="22.5" hidden="1" customHeight="1" x14ac:dyDescent="0.15">
      <c r="A183" s="44">
        <v>2</v>
      </c>
      <c r="B183" s="44">
        <v>17</v>
      </c>
      <c r="C183" s="59" t="s">
        <v>1</v>
      </c>
      <c r="D183" s="25"/>
      <c r="E183" s="47"/>
      <c r="F183" s="47"/>
      <c r="G183" s="47"/>
      <c r="H183" s="44"/>
      <c r="I183" s="47"/>
      <c r="J183" s="60"/>
    </row>
    <row r="184" spans="1:10" ht="22.5" hidden="1" customHeight="1" x14ac:dyDescent="0.15">
      <c r="A184" s="44">
        <v>2</v>
      </c>
      <c r="B184" s="23">
        <v>18</v>
      </c>
      <c r="C184" s="24" t="s">
        <v>73</v>
      </c>
      <c r="D184" s="25"/>
      <c r="E184" s="47"/>
      <c r="F184" s="47"/>
      <c r="G184" s="47"/>
      <c r="H184" s="44"/>
      <c r="I184" s="47"/>
      <c r="J184" s="60"/>
    </row>
    <row r="185" spans="1:10" ht="22.5" hidden="1" customHeight="1" x14ac:dyDescent="0.15">
      <c r="A185" s="44">
        <v>2</v>
      </c>
      <c r="B185" s="44">
        <v>19</v>
      </c>
      <c r="C185" s="24" t="s">
        <v>37</v>
      </c>
      <c r="D185" s="25"/>
      <c r="E185" s="47"/>
      <c r="F185" s="47"/>
      <c r="G185" s="47"/>
      <c r="H185" s="44"/>
      <c r="I185" s="47"/>
      <c r="J185" s="60"/>
    </row>
    <row r="186" spans="1:10" ht="22.5" hidden="1" customHeight="1" x14ac:dyDescent="0.15">
      <c r="A186" s="44">
        <v>2</v>
      </c>
      <c r="B186" s="23">
        <v>20</v>
      </c>
      <c r="C186" s="24" t="s">
        <v>3</v>
      </c>
      <c r="D186" s="25"/>
      <c r="E186" s="47"/>
      <c r="F186" s="47"/>
      <c r="G186" s="47"/>
      <c r="H186" s="44"/>
      <c r="I186" s="47"/>
      <c r="J186" s="60"/>
    </row>
    <row r="187" spans="1:10" ht="22.5" hidden="1" customHeight="1" x14ac:dyDescent="0.15">
      <c r="A187" s="44">
        <v>2</v>
      </c>
      <c r="B187" s="44">
        <v>21</v>
      </c>
      <c r="C187" s="59" t="s">
        <v>74</v>
      </c>
      <c r="D187" s="25"/>
      <c r="E187" s="47"/>
      <c r="F187" s="47"/>
      <c r="G187" s="47"/>
      <c r="H187" s="44"/>
      <c r="I187" s="47"/>
      <c r="J187" s="60"/>
    </row>
    <row r="188" spans="1:10" ht="22.5" hidden="1" customHeight="1" x14ac:dyDescent="0.15">
      <c r="A188" s="44">
        <v>2</v>
      </c>
      <c r="B188" s="23">
        <v>22</v>
      </c>
      <c r="C188" s="59" t="s">
        <v>5</v>
      </c>
      <c r="D188" s="25"/>
      <c r="E188" s="47"/>
      <c r="F188" s="47"/>
      <c r="G188" s="47"/>
      <c r="H188" s="44"/>
      <c r="I188" s="47"/>
      <c r="J188" s="60"/>
    </row>
    <row r="189" spans="1:10" ht="22.5" hidden="1" customHeight="1" x14ac:dyDescent="0.15">
      <c r="A189" s="44">
        <v>2</v>
      </c>
      <c r="B189" s="44">
        <v>23</v>
      </c>
      <c r="C189" s="24" t="s">
        <v>0</v>
      </c>
      <c r="D189" s="25"/>
      <c r="E189" s="47"/>
      <c r="F189" s="47"/>
      <c r="G189" s="47"/>
      <c r="H189" s="44"/>
      <c r="I189" s="47"/>
      <c r="J189" s="60"/>
    </row>
    <row r="190" spans="1:10" ht="22.5" hidden="1" customHeight="1" x14ac:dyDescent="0.15">
      <c r="A190" s="44">
        <v>2</v>
      </c>
      <c r="B190" s="23">
        <v>24</v>
      </c>
      <c r="C190" s="59" t="s">
        <v>1</v>
      </c>
      <c r="D190" s="25"/>
      <c r="E190" s="47"/>
      <c r="F190" s="47"/>
      <c r="G190" s="47"/>
      <c r="H190" s="44"/>
      <c r="I190" s="47"/>
      <c r="J190" s="60"/>
    </row>
    <row r="191" spans="1:10" ht="22.5" hidden="1" customHeight="1" x14ac:dyDescent="0.15">
      <c r="A191" s="44">
        <v>2</v>
      </c>
      <c r="B191" s="44">
        <v>25</v>
      </c>
      <c r="C191" s="24" t="s">
        <v>73</v>
      </c>
      <c r="D191" s="25"/>
      <c r="E191" s="47"/>
      <c r="F191" s="47"/>
      <c r="G191" s="47"/>
      <c r="H191" s="44"/>
      <c r="I191" s="47"/>
      <c r="J191" s="60"/>
    </row>
    <row r="192" spans="1:10" ht="22.5" hidden="1" customHeight="1" x14ac:dyDescent="0.15">
      <c r="A192" s="44">
        <v>2</v>
      </c>
      <c r="B192" s="23">
        <v>26</v>
      </c>
      <c r="C192" s="24" t="s">
        <v>37</v>
      </c>
      <c r="D192" s="25"/>
      <c r="E192" s="47"/>
      <c r="F192" s="47"/>
      <c r="G192" s="47"/>
      <c r="H192" s="44"/>
      <c r="I192" s="47"/>
      <c r="J192" s="60"/>
    </row>
    <row r="193" spans="1:10" ht="22.5" hidden="1" customHeight="1" x14ac:dyDescent="0.15">
      <c r="A193" s="44">
        <v>2</v>
      </c>
      <c r="B193" s="44">
        <v>27</v>
      </c>
      <c r="C193" s="24" t="s">
        <v>3</v>
      </c>
      <c r="D193" s="25"/>
      <c r="E193" s="47"/>
      <c r="F193" s="47"/>
      <c r="G193" s="47"/>
      <c r="H193" s="44"/>
      <c r="I193" s="47"/>
      <c r="J193" s="60"/>
    </row>
    <row r="194" spans="1:10" ht="22.5" hidden="1" customHeight="1" x14ac:dyDescent="0.15">
      <c r="A194" s="44">
        <v>2</v>
      </c>
      <c r="B194" s="23">
        <v>28</v>
      </c>
      <c r="C194" s="59" t="s">
        <v>74</v>
      </c>
      <c r="D194" s="25"/>
      <c r="E194" s="47"/>
      <c r="F194" s="47"/>
      <c r="G194" s="47"/>
      <c r="H194" s="44"/>
      <c r="I194" s="47"/>
      <c r="J194" s="60"/>
    </row>
    <row r="195" spans="1:10" ht="22.5" hidden="1" customHeight="1" x14ac:dyDescent="0.15">
      <c r="A195" s="142" t="s">
        <v>93</v>
      </c>
      <c r="B195" s="143"/>
      <c r="C195" s="144"/>
      <c r="D195" s="66"/>
      <c r="E195" s="32"/>
      <c r="F195" s="62"/>
      <c r="G195" s="32"/>
      <c r="H195" s="62"/>
      <c r="I195" s="32"/>
      <c r="J195" s="63"/>
    </row>
    <row r="196" spans="1:10" ht="22.5" hidden="1" customHeight="1" x14ac:dyDescent="0.15">
      <c r="A196" s="44">
        <v>3</v>
      </c>
      <c r="B196" s="44">
        <v>1</v>
      </c>
      <c r="C196" s="24" t="s">
        <v>5</v>
      </c>
      <c r="D196" s="25"/>
      <c r="E196" s="47"/>
      <c r="F196" s="47"/>
      <c r="G196" s="47"/>
      <c r="H196" s="44"/>
      <c r="I196" s="47"/>
      <c r="J196" s="60"/>
    </row>
    <row r="197" spans="1:10" ht="22.5" hidden="1" customHeight="1" x14ac:dyDescent="0.15">
      <c r="A197" s="44">
        <v>3</v>
      </c>
      <c r="B197" s="23">
        <v>2</v>
      </c>
      <c r="C197" s="59" t="s">
        <v>0</v>
      </c>
      <c r="D197" s="47"/>
      <c r="E197" s="47"/>
      <c r="F197" s="47"/>
      <c r="G197" s="47"/>
      <c r="H197" s="44"/>
      <c r="I197" s="47"/>
      <c r="J197" s="60"/>
    </row>
    <row r="198" spans="1:10" ht="22.5" hidden="1" customHeight="1" x14ac:dyDescent="0.15">
      <c r="A198" s="44">
        <v>3</v>
      </c>
      <c r="B198" s="44">
        <v>3</v>
      </c>
      <c r="C198" s="24" t="s">
        <v>1</v>
      </c>
      <c r="D198" s="47"/>
      <c r="E198" s="47"/>
      <c r="F198" s="47"/>
      <c r="G198" s="47"/>
      <c r="H198" s="44"/>
      <c r="I198" s="47"/>
      <c r="J198" s="60"/>
    </row>
    <row r="199" spans="1:10" ht="22.5" hidden="1" customHeight="1" x14ac:dyDescent="0.15">
      <c r="A199" s="44">
        <v>3</v>
      </c>
      <c r="B199" s="23">
        <v>4</v>
      </c>
      <c r="C199" s="24" t="s">
        <v>73</v>
      </c>
      <c r="D199" s="47"/>
      <c r="E199" s="47"/>
      <c r="F199" s="47"/>
      <c r="G199" s="47"/>
      <c r="H199" s="44"/>
      <c r="I199" s="47"/>
      <c r="J199" s="60"/>
    </row>
    <row r="200" spans="1:10" ht="22.5" hidden="1" customHeight="1" x14ac:dyDescent="0.15">
      <c r="A200" s="44">
        <v>3</v>
      </c>
      <c r="B200" s="44">
        <v>5</v>
      </c>
      <c r="C200" s="24" t="s">
        <v>37</v>
      </c>
      <c r="D200" s="47"/>
      <c r="E200" s="47"/>
      <c r="F200" s="47"/>
      <c r="G200" s="47"/>
      <c r="H200" s="44"/>
      <c r="I200" s="47"/>
      <c r="J200" s="60"/>
    </row>
    <row r="201" spans="1:10" ht="22.5" hidden="1" customHeight="1" x14ac:dyDescent="0.15">
      <c r="A201" s="44">
        <v>3</v>
      </c>
      <c r="B201" s="23">
        <v>6</v>
      </c>
      <c r="C201" s="24" t="s">
        <v>3</v>
      </c>
      <c r="D201" s="47"/>
      <c r="E201" s="47"/>
      <c r="F201" s="47"/>
      <c r="G201" s="47"/>
      <c r="H201" s="44"/>
      <c r="I201" s="47"/>
      <c r="J201" s="60"/>
    </row>
    <row r="202" spans="1:10" ht="22.5" hidden="1" customHeight="1" x14ac:dyDescent="0.15">
      <c r="A202" s="44">
        <v>3</v>
      </c>
      <c r="B202" s="44">
        <v>7</v>
      </c>
      <c r="C202" s="59" t="s">
        <v>74</v>
      </c>
      <c r="D202" s="47"/>
      <c r="E202" s="47"/>
      <c r="F202" s="47"/>
      <c r="G202" s="47"/>
      <c r="H202" s="44"/>
      <c r="I202" s="47"/>
      <c r="J202" s="60"/>
    </row>
    <row r="203" spans="1:10" ht="22.5" hidden="1" customHeight="1" x14ac:dyDescent="0.15">
      <c r="A203" s="44">
        <v>3</v>
      </c>
      <c r="B203" s="23">
        <v>8</v>
      </c>
      <c r="C203" s="24" t="s">
        <v>5</v>
      </c>
      <c r="D203" s="47"/>
      <c r="E203" s="47"/>
      <c r="F203" s="47"/>
      <c r="G203" s="47"/>
      <c r="H203" s="44"/>
      <c r="I203" s="47"/>
      <c r="J203" s="60"/>
    </row>
    <row r="204" spans="1:10" ht="22.5" hidden="1" customHeight="1" x14ac:dyDescent="0.15">
      <c r="A204" s="44">
        <v>3</v>
      </c>
      <c r="B204" s="44">
        <v>9</v>
      </c>
      <c r="C204" s="59" t="s">
        <v>0</v>
      </c>
      <c r="D204" s="47"/>
      <c r="E204" s="47"/>
      <c r="F204" s="47"/>
      <c r="G204" s="47"/>
      <c r="H204" s="44"/>
      <c r="I204" s="47"/>
      <c r="J204" s="60"/>
    </row>
    <row r="205" spans="1:10" ht="22.5" hidden="1" customHeight="1" x14ac:dyDescent="0.15">
      <c r="A205" s="44">
        <v>3</v>
      </c>
      <c r="B205" s="23">
        <v>10</v>
      </c>
      <c r="C205" s="24" t="s">
        <v>1</v>
      </c>
      <c r="D205" s="47"/>
      <c r="E205" s="47"/>
      <c r="F205" s="47"/>
      <c r="G205" s="47"/>
      <c r="H205" s="44"/>
      <c r="I205" s="47"/>
      <c r="J205" s="60"/>
    </row>
    <row r="206" spans="1:10" ht="22.5" hidden="1" customHeight="1" x14ac:dyDescent="0.15">
      <c r="A206" s="44">
        <v>3</v>
      </c>
      <c r="B206" s="44">
        <v>11</v>
      </c>
      <c r="C206" s="24" t="s">
        <v>73</v>
      </c>
      <c r="D206" s="47"/>
      <c r="E206" s="47"/>
      <c r="F206" s="47"/>
      <c r="G206" s="47"/>
      <c r="H206" s="44"/>
      <c r="I206" s="47"/>
      <c r="J206" s="60"/>
    </row>
    <row r="207" spans="1:10" ht="22.5" hidden="1" customHeight="1" x14ac:dyDescent="0.15">
      <c r="A207" s="44">
        <v>3</v>
      </c>
      <c r="B207" s="23">
        <v>12</v>
      </c>
      <c r="C207" s="24" t="s">
        <v>37</v>
      </c>
      <c r="D207" s="47"/>
      <c r="E207" s="47"/>
      <c r="F207" s="47"/>
      <c r="G207" s="47"/>
      <c r="H207" s="44"/>
      <c r="I207" s="47"/>
      <c r="J207" s="60"/>
    </row>
    <row r="208" spans="1:10" ht="22.5" hidden="1" customHeight="1" x14ac:dyDescent="0.15">
      <c r="A208" s="44">
        <v>3</v>
      </c>
      <c r="B208" s="44">
        <v>13</v>
      </c>
      <c r="C208" s="24" t="s">
        <v>3</v>
      </c>
      <c r="D208" s="47"/>
      <c r="E208" s="47"/>
      <c r="F208" s="47"/>
      <c r="G208" s="47"/>
      <c r="H208" s="44"/>
      <c r="I208" s="47"/>
      <c r="J208" s="60"/>
    </row>
    <row r="209" spans="1:10" ht="22.5" hidden="1" customHeight="1" x14ac:dyDescent="0.15">
      <c r="A209" s="44">
        <v>3</v>
      </c>
      <c r="B209" s="23">
        <v>14</v>
      </c>
      <c r="C209" s="59" t="s">
        <v>74</v>
      </c>
      <c r="D209" s="47"/>
      <c r="E209" s="47"/>
      <c r="F209" s="47"/>
      <c r="G209" s="47"/>
      <c r="H209" s="44"/>
      <c r="I209" s="47"/>
      <c r="J209" s="60"/>
    </row>
    <row r="210" spans="1:10" ht="22.5" hidden="1" customHeight="1" x14ac:dyDescent="0.15">
      <c r="A210" s="44">
        <v>3</v>
      </c>
      <c r="B210" s="44">
        <v>15</v>
      </c>
      <c r="C210" s="24" t="s">
        <v>5</v>
      </c>
      <c r="D210" s="47"/>
      <c r="E210" s="47"/>
      <c r="F210" s="47"/>
      <c r="G210" s="47"/>
      <c r="H210" s="44"/>
      <c r="I210" s="47"/>
      <c r="J210" s="60"/>
    </row>
    <row r="211" spans="1:10" ht="22.5" hidden="1" customHeight="1" x14ac:dyDescent="0.15">
      <c r="A211" s="44">
        <v>3</v>
      </c>
      <c r="B211" s="23">
        <v>16</v>
      </c>
      <c r="C211" s="59" t="s">
        <v>0</v>
      </c>
      <c r="D211" s="47"/>
      <c r="E211" s="47"/>
      <c r="F211" s="47"/>
      <c r="G211" s="47"/>
      <c r="H211" s="44"/>
      <c r="I211" s="47"/>
      <c r="J211" s="60"/>
    </row>
    <row r="212" spans="1:10" ht="22.5" hidden="1" customHeight="1" x14ac:dyDescent="0.15">
      <c r="A212" s="44">
        <v>3</v>
      </c>
      <c r="B212" s="44">
        <v>17</v>
      </c>
      <c r="C212" s="24" t="s">
        <v>1</v>
      </c>
      <c r="D212" s="47"/>
      <c r="E212" s="47"/>
      <c r="F212" s="47"/>
      <c r="G212" s="47"/>
      <c r="H212" s="44"/>
      <c r="I212" s="47"/>
      <c r="J212" s="60"/>
    </row>
    <row r="213" spans="1:10" ht="22.5" hidden="1" customHeight="1" x14ac:dyDescent="0.15">
      <c r="A213" s="44">
        <v>3</v>
      </c>
      <c r="B213" s="23">
        <v>18</v>
      </c>
      <c r="C213" s="24" t="s">
        <v>73</v>
      </c>
      <c r="D213" s="47"/>
      <c r="E213" s="47"/>
      <c r="F213" s="47"/>
      <c r="G213" s="47"/>
      <c r="H213" s="44"/>
      <c r="I213" s="47"/>
      <c r="J213" s="60"/>
    </row>
    <row r="214" spans="1:10" ht="22.5" hidden="1" customHeight="1" x14ac:dyDescent="0.15">
      <c r="A214" s="44">
        <v>3</v>
      </c>
      <c r="B214" s="44">
        <v>19</v>
      </c>
      <c r="C214" s="24" t="s">
        <v>37</v>
      </c>
      <c r="D214" s="47"/>
      <c r="E214" s="47"/>
      <c r="F214" s="47"/>
      <c r="G214" s="47"/>
      <c r="H214" s="44"/>
      <c r="I214" s="47"/>
      <c r="J214" s="60"/>
    </row>
    <row r="215" spans="1:10" ht="22.5" hidden="1" customHeight="1" x14ac:dyDescent="0.15">
      <c r="A215" s="44">
        <v>3</v>
      </c>
      <c r="B215" s="23">
        <v>20</v>
      </c>
      <c r="C215" s="24" t="s">
        <v>3</v>
      </c>
      <c r="D215" s="47"/>
      <c r="E215" s="47"/>
      <c r="F215" s="47"/>
      <c r="G215" s="47"/>
      <c r="H215" s="44"/>
      <c r="I215" s="47"/>
      <c r="J215" s="60"/>
    </row>
    <row r="216" spans="1:10" ht="22.5" hidden="1" customHeight="1" x14ac:dyDescent="0.15">
      <c r="A216" s="44">
        <v>3</v>
      </c>
      <c r="B216" s="44">
        <v>21</v>
      </c>
      <c r="C216" s="59" t="s">
        <v>74</v>
      </c>
      <c r="D216" s="47"/>
      <c r="E216" s="47"/>
      <c r="F216" s="47"/>
      <c r="G216" s="47"/>
      <c r="H216" s="44"/>
      <c r="I216" s="47"/>
      <c r="J216" s="60"/>
    </row>
    <row r="217" spans="1:10" ht="22.5" hidden="1" customHeight="1" x14ac:dyDescent="0.15">
      <c r="A217" s="44">
        <v>3</v>
      </c>
      <c r="B217" s="23">
        <v>22</v>
      </c>
      <c r="C217" s="24" t="s">
        <v>5</v>
      </c>
      <c r="D217" s="47"/>
      <c r="E217" s="47"/>
      <c r="F217" s="47"/>
      <c r="G217" s="47"/>
      <c r="H217" s="44"/>
      <c r="I217" s="47"/>
      <c r="J217" s="60"/>
    </row>
    <row r="218" spans="1:10" ht="22.5" hidden="1" customHeight="1" x14ac:dyDescent="0.15">
      <c r="A218" s="44">
        <v>3</v>
      </c>
      <c r="B218" s="44">
        <v>23</v>
      </c>
      <c r="C218" s="59" t="s">
        <v>0</v>
      </c>
      <c r="D218" s="47"/>
      <c r="E218" s="47"/>
      <c r="F218" s="47"/>
      <c r="G218" s="47"/>
      <c r="H218" s="44"/>
      <c r="I218" s="47"/>
      <c r="J218" s="60"/>
    </row>
    <row r="219" spans="1:10" ht="22.5" hidden="1" customHeight="1" x14ac:dyDescent="0.15">
      <c r="A219" s="44">
        <v>3</v>
      </c>
      <c r="B219" s="23">
        <v>24</v>
      </c>
      <c r="C219" s="24" t="s">
        <v>1</v>
      </c>
      <c r="D219" s="47"/>
      <c r="E219" s="47"/>
      <c r="F219" s="47"/>
      <c r="G219" s="47"/>
      <c r="H219" s="44"/>
      <c r="I219" s="47"/>
      <c r="J219" s="60"/>
    </row>
    <row r="220" spans="1:10" ht="22.5" hidden="1" customHeight="1" x14ac:dyDescent="0.15">
      <c r="A220" s="44">
        <v>3</v>
      </c>
      <c r="B220" s="44">
        <v>25</v>
      </c>
      <c r="C220" s="24" t="s">
        <v>73</v>
      </c>
      <c r="D220" s="47"/>
      <c r="E220" s="47"/>
      <c r="F220" s="47"/>
      <c r="G220" s="47"/>
      <c r="H220" s="44"/>
      <c r="I220" s="47"/>
      <c r="J220" s="60"/>
    </row>
    <row r="221" spans="1:10" ht="22.5" hidden="1" customHeight="1" x14ac:dyDescent="0.15">
      <c r="A221" s="44">
        <v>3</v>
      </c>
      <c r="B221" s="23">
        <v>26</v>
      </c>
      <c r="C221" s="24" t="s">
        <v>37</v>
      </c>
      <c r="D221" s="47"/>
      <c r="E221" s="47"/>
      <c r="F221" s="47"/>
      <c r="G221" s="47"/>
      <c r="H221" s="44"/>
      <c r="I221" s="47"/>
      <c r="J221" s="60"/>
    </row>
    <row r="222" spans="1:10" ht="22.5" hidden="1" customHeight="1" x14ac:dyDescent="0.15">
      <c r="A222" s="44">
        <v>3</v>
      </c>
      <c r="B222" s="44">
        <v>27</v>
      </c>
      <c r="C222" s="24" t="s">
        <v>3</v>
      </c>
      <c r="D222" s="47"/>
      <c r="E222" s="47"/>
      <c r="F222" s="47"/>
      <c r="G222" s="47"/>
      <c r="H222" s="44"/>
      <c r="I222" s="47"/>
      <c r="J222" s="60"/>
    </row>
    <row r="223" spans="1:10" ht="22.5" hidden="1" customHeight="1" x14ac:dyDescent="0.15">
      <c r="A223" s="44">
        <v>3</v>
      </c>
      <c r="B223" s="23">
        <v>28</v>
      </c>
      <c r="C223" s="59" t="s">
        <v>74</v>
      </c>
      <c r="D223" s="47"/>
      <c r="E223" s="47"/>
      <c r="F223" s="47"/>
      <c r="G223" s="47"/>
      <c r="H223" s="44"/>
      <c r="I223" s="47"/>
      <c r="J223" s="60"/>
    </row>
    <row r="224" spans="1:10" ht="22.5" hidden="1" customHeight="1" x14ac:dyDescent="0.15">
      <c r="A224" s="44">
        <v>3</v>
      </c>
      <c r="B224" s="44">
        <v>29</v>
      </c>
      <c r="C224" s="24" t="s">
        <v>5</v>
      </c>
      <c r="D224" s="47"/>
      <c r="E224" s="47"/>
      <c r="F224" s="47"/>
      <c r="G224" s="47"/>
      <c r="H224" s="44"/>
      <c r="I224" s="47"/>
      <c r="J224" s="60"/>
    </row>
    <row r="225" spans="1:10" ht="22.5" hidden="1" customHeight="1" x14ac:dyDescent="0.15">
      <c r="A225" s="44">
        <v>3</v>
      </c>
      <c r="B225" s="23">
        <v>30</v>
      </c>
      <c r="C225" s="59" t="s">
        <v>0</v>
      </c>
      <c r="D225" s="47"/>
      <c r="E225" s="47"/>
      <c r="F225" s="47"/>
      <c r="G225" s="47"/>
      <c r="H225" s="44"/>
      <c r="I225" s="47"/>
      <c r="J225" s="60"/>
    </row>
    <row r="226" spans="1:10" ht="22.5" hidden="1" customHeight="1" x14ac:dyDescent="0.15">
      <c r="A226" s="44">
        <v>3</v>
      </c>
      <c r="B226" s="44">
        <v>31</v>
      </c>
      <c r="C226" s="24" t="s">
        <v>1</v>
      </c>
      <c r="D226" s="47"/>
      <c r="E226" s="47"/>
      <c r="F226" s="47"/>
      <c r="G226" s="47"/>
      <c r="H226" s="44"/>
      <c r="I226" s="47"/>
      <c r="J226" s="60"/>
    </row>
    <row r="227" spans="1:10" ht="22.5" hidden="1" customHeight="1" x14ac:dyDescent="0.15">
      <c r="A227" s="142" t="s">
        <v>94</v>
      </c>
      <c r="B227" s="143"/>
      <c r="C227" s="144"/>
      <c r="D227" s="66"/>
      <c r="E227" s="32">
        <f>SUM(E196:E226)</f>
        <v>0</v>
      </c>
      <c r="F227" s="62"/>
      <c r="G227" s="32">
        <f>SUM(G196:G226)</f>
        <v>0</v>
      </c>
      <c r="H227" s="62"/>
      <c r="I227" s="32">
        <f>SUM(I196:I226)</f>
        <v>0</v>
      </c>
      <c r="J227" s="63"/>
    </row>
    <row r="228" spans="1:10" ht="22.5" customHeight="1" x14ac:dyDescent="0.15">
      <c r="A228" s="142" t="s">
        <v>77</v>
      </c>
      <c r="B228" s="143"/>
      <c r="C228" s="144"/>
      <c r="D228" s="66"/>
      <c r="E228" s="32">
        <f>SUM(E39,E71)</f>
        <v>243</v>
      </c>
      <c r="F228" s="62"/>
      <c r="G228" s="32">
        <f>SUM(G39,G71)</f>
        <v>243</v>
      </c>
      <c r="H228" s="62"/>
      <c r="I228" s="32">
        <f>SUM(I39,I71)</f>
        <v>1538</v>
      </c>
      <c r="J228" s="63"/>
    </row>
  </sheetData>
  <sheetProtection selectLockedCells="1"/>
  <mergeCells count="15">
    <mergeCell ref="A102:C102"/>
    <mergeCell ref="A134:C134"/>
    <mergeCell ref="A228:C228"/>
    <mergeCell ref="A71:C71"/>
    <mergeCell ref="A39:C39"/>
    <mergeCell ref="A166:C166"/>
    <mergeCell ref="A195:C195"/>
    <mergeCell ref="A227:C227"/>
    <mergeCell ref="B2:D2"/>
    <mergeCell ref="F3:G3"/>
    <mergeCell ref="H3:J3"/>
    <mergeCell ref="A5:C6"/>
    <mergeCell ref="A7:A8"/>
    <mergeCell ref="B7:B8"/>
    <mergeCell ref="C7:C8"/>
  </mergeCells>
  <phoneticPr fontId="1"/>
  <pageMargins left="0.49" right="0.45" top="0.31" bottom="0.27" header="0.3" footer="0.3"/>
  <pageSetup paperSize="9" scale="5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8"/>
  <sheetViews>
    <sheetView view="pageBreakPreview" zoomScaleNormal="100" zoomScaleSheetLayoutView="100" workbookViewId="0">
      <pane xSplit="3" ySplit="8" topLeftCell="D215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3.5" x14ac:dyDescent="0.15"/>
  <cols>
    <col min="1" max="1" width="3.375" style="1" bestFit="1" customWidth="1"/>
    <col min="2" max="2" width="3.5" style="1" bestFit="1" customWidth="1"/>
    <col min="3" max="3" width="5.25" style="2" bestFit="1" customWidth="1"/>
    <col min="4" max="4" width="13.875" style="2" bestFit="1" customWidth="1"/>
    <col min="5" max="10" width="13.875" style="1" customWidth="1"/>
    <col min="11" max="16384" width="9" style="1"/>
  </cols>
  <sheetData>
    <row r="1" spans="1:11" ht="14.25" thickBot="1" x14ac:dyDescent="0.2"/>
    <row r="2" spans="1:11" ht="44.25" customHeight="1" thickTop="1" thickBot="1" x14ac:dyDescent="0.2">
      <c r="B2" s="115" t="s">
        <v>7</v>
      </c>
      <c r="C2" s="116"/>
      <c r="D2" s="117"/>
      <c r="E2" s="33"/>
      <c r="F2" s="34" t="s">
        <v>8</v>
      </c>
      <c r="G2" s="34"/>
      <c r="H2" s="34"/>
      <c r="I2" s="34"/>
      <c r="J2" s="34"/>
    </row>
    <row r="3" spans="1:11" ht="22.5" customHeight="1" thickTop="1" x14ac:dyDescent="0.15">
      <c r="F3" s="156" t="s">
        <v>9</v>
      </c>
      <c r="G3" s="156"/>
      <c r="H3" s="156" t="s">
        <v>52</v>
      </c>
      <c r="I3" s="156"/>
      <c r="J3" s="156"/>
    </row>
    <row r="5" spans="1:11" s="2" customFormat="1" ht="13.5" customHeight="1" x14ac:dyDescent="0.15">
      <c r="A5" s="157" t="s">
        <v>10</v>
      </c>
      <c r="B5" s="158"/>
      <c r="C5" s="159"/>
      <c r="D5" s="6" t="s">
        <v>59</v>
      </c>
      <c r="E5" s="6" t="s">
        <v>60</v>
      </c>
      <c r="F5" s="6" t="s">
        <v>13</v>
      </c>
      <c r="G5" s="6" t="s">
        <v>14</v>
      </c>
      <c r="H5" s="6" t="s">
        <v>15</v>
      </c>
      <c r="I5" s="6" t="s">
        <v>61</v>
      </c>
      <c r="J5" s="6" t="s">
        <v>62</v>
      </c>
    </row>
    <row r="6" spans="1:11" s="2" customFormat="1" ht="29.25" customHeight="1" x14ac:dyDescent="0.15">
      <c r="A6" s="160"/>
      <c r="B6" s="149"/>
      <c r="C6" s="150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6" t="s">
        <v>23</v>
      </c>
    </row>
    <row r="7" spans="1:11" s="11" customFormat="1" ht="48" x14ac:dyDescent="0.15">
      <c r="A7" s="153" t="s">
        <v>24</v>
      </c>
      <c r="B7" s="153" t="s">
        <v>25</v>
      </c>
      <c r="C7" s="153" t="s">
        <v>26</v>
      </c>
      <c r="D7" s="8" t="s">
        <v>27</v>
      </c>
      <c r="E7" s="9" t="s">
        <v>28</v>
      </c>
      <c r="F7" s="9" t="s">
        <v>29</v>
      </c>
      <c r="G7" s="9" t="s">
        <v>30</v>
      </c>
      <c r="H7" s="9" t="s">
        <v>31</v>
      </c>
      <c r="I7" s="8" t="s">
        <v>32</v>
      </c>
      <c r="J7" s="9" t="s">
        <v>33</v>
      </c>
    </row>
    <row r="8" spans="1:11" s="16" customFormat="1" ht="16.5" customHeight="1" x14ac:dyDescent="0.15">
      <c r="A8" s="153"/>
      <c r="B8" s="153"/>
      <c r="C8" s="153"/>
      <c r="D8" s="35" t="s">
        <v>34</v>
      </c>
      <c r="E8" s="25" t="s">
        <v>34</v>
      </c>
      <c r="F8" s="25" t="s">
        <v>34</v>
      </c>
      <c r="G8" s="25" t="s">
        <v>34</v>
      </c>
      <c r="H8" s="36" t="s">
        <v>35</v>
      </c>
      <c r="I8" s="25" t="s">
        <v>36</v>
      </c>
      <c r="J8" s="25" t="s">
        <v>36</v>
      </c>
    </row>
    <row r="9" spans="1:11" ht="22.5" customHeight="1" x14ac:dyDescent="0.15">
      <c r="A9" s="23">
        <v>9</v>
      </c>
      <c r="B9" s="23">
        <v>1</v>
      </c>
      <c r="C9" s="24" t="s">
        <v>0</v>
      </c>
      <c r="D9" s="24"/>
      <c r="E9" s="38"/>
      <c r="F9" s="38"/>
      <c r="G9" s="38"/>
      <c r="H9" s="23"/>
      <c r="I9" s="38"/>
      <c r="J9" s="38"/>
    </row>
    <row r="10" spans="1:11" ht="22.5" customHeight="1" x14ac:dyDescent="0.15">
      <c r="A10" s="23">
        <v>9</v>
      </c>
      <c r="B10" s="23">
        <v>2</v>
      </c>
      <c r="C10" s="24" t="s">
        <v>1</v>
      </c>
      <c r="D10" s="40"/>
      <c r="E10" s="38"/>
      <c r="F10" s="38"/>
      <c r="G10" s="38"/>
      <c r="H10" s="23"/>
      <c r="I10" s="38"/>
      <c r="J10" s="38"/>
    </row>
    <row r="11" spans="1:11" ht="22.5" customHeight="1" x14ac:dyDescent="0.15">
      <c r="A11" s="23">
        <v>9</v>
      </c>
      <c r="B11" s="23">
        <v>3</v>
      </c>
      <c r="C11" s="24" t="s">
        <v>2</v>
      </c>
      <c r="D11" s="40"/>
      <c r="E11" s="38"/>
      <c r="F11" s="38"/>
      <c r="G11" s="38"/>
      <c r="H11" s="23"/>
      <c r="I11" s="38"/>
      <c r="J11" s="38"/>
    </row>
    <row r="12" spans="1:11" ht="22.5" customHeight="1" x14ac:dyDescent="0.15">
      <c r="A12" s="23">
        <v>9</v>
      </c>
      <c r="B12" s="23">
        <v>4</v>
      </c>
      <c r="C12" s="24" t="s">
        <v>37</v>
      </c>
      <c r="D12" s="40"/>
      <c r="E12" s="38"/>
      <c r="F12" s="38"/>
      <c r="G12" s="38"/>
      <c r="H12" s="23"/>
      <c r="I12" s="38"/>
      <c r="J12" s="38"/>
    </row>
    <row r="13" spans="1:11" ht="22.5" customHeight="1" x14ac:dyDescent="0.15">
      <c r="A13" s="23">
        <v>9</v>
      </c>
      <c r="B13" s="23">
        <v>5</v>
      </c>
      <c r="C13" s="24" t="s">
        <v>3</v>
      </c>
      <c r="D13" s="40"/>
      <c r="E13" s="38"/>
      <c r="F13" s="38"/>
      <c r="G13" s="38"/>
      <c r="H13" s="23"/>
      <c r="I13" s="38"/>
      <c r="J13" s="38"/>
    </row>
    <row r="14" spans="1:11" ht="22.5" customHeight="1" x14ac:dyDescent="0.15">
      <c r="A14" s="23">
        <v>9</v>
      </c>
      <c r="B14" s="23">
        <v>6</v>
      </c>
      <c r="C14" s="24" t="s">
        <v>4</v>
      </c>
      <c r="D14" s="40"/>
      <c r="E14" s="38"/>
      <c r="F14" s="38"/>
      <c r="G14" s="38"/>
      <c r="H14" s="23"/>
      <c r="I14" s="38"/>
      <c r="J14" s="38"/>
    </row>
    <row r="15" spans="1:11" ht="22.5" customHeight="1" x14ac:dyDescent="0.15">
      <c r="A15" s="23">
        <v>9</v>
      </c>
      <c r="B15" s="23">
        <v>7</v>
      </c>
      <c r="C15" s="24" t="s">
        <v>5</v>
      </c>
      <c r="D15" s="40"/>
      <c r="E15" s="38"/>
      <c r="F15" s="38"/>
      <c r="G15" s="38"/>
      <c r="H15" s="23"/>
      <c r="I15" s="38"/>
      <c r="J15" s="38"/>
    </row>
    <row r="16" spans="1:11" ht="22.5" customHeight="1" x14ac:dyDescent="0.15">
      <c r="A16" s="23">
        <v>9</v>
      </c>
      <c r="B16" s="23">
        <v>8</v>
      </c>
      <c r="C16" s="24" t="s">
        <v>0</v>
      </c>
      <c r="D16" s="40"/>
      <c r="E16" s="38">
        <v>24</v>
      </c>
      <c r="F16" s="38">
        <v>0</v>
      </c>
      <c r="G16" s="38">
        <v>0</v>
      </c>
      <c r="H16" s="23">
        <f>D16+E16-G16</f>
        <v>24</v>
      </c>
      <c r="I16" s="38">
        <v>0</v>
      </c>
      <c r="J16" s="38">
        <v>0</v>
      </c>
      <c r="K16" s="1" t="s">
        <v>58</v>
      </c>
    </row>
    <row r="17" spans="1:11" ht="22.5" customHeight="1" x14ac:dyDescent="0.15">
      <c r="A17" s="23">
        <v>9</v>
      </c>
      <c r="B17" s="23">
        <v>9</v>
      </c>
      <c r="C17" s="24" t="s">
        <v>1</v>
      </c>
      <c r="D17" s="40">
        <f t="shared" ref="D17:D32" si="0">H16</f>
        <v>24</v>
      </c>
      <c r="E17" s="38">
        <v>1</v>
      </c>
      <c r="F17" s="38">
        <v>0</v>
      </c>
      <c r="G17" s="38">
        <v>0</v>
      </c>
      <c r="H17" s="23">
        <f t="shared" ref="H17:H28" si="1">D17+E17-G17</f>
        <v>25</v>
      </c>
      <c r="I17" s="38">
        <v>0</v>
      </c>
      <c r="J17" s="38">
        <v>66</v>
      </c>
      <c r="K17" s="1" t="s">
        <v>58</v>
      </c>
    </row>
    <row r="18" spans="1:11" ht="22.5" customHeight="1" x14ac:dyDescent="0.15">
      <c r="A18" s="23">
        <v>9</v>
      </c>
      <c r="B18" s="23">
        <v>10</v>
      </c>
      <c r="C18" s="24" t="s">
        <v>2</v>
      </c>
      <c r="D18" s="40">
        <f t="shared" si="0"/>
        <v>25</v>
      </c>
      <c r="E18" s="38">
        <v>3</v>
      </c>
      <c r="F18" s="38">
        <v>6</v>
      </c>
      <c r="G18" s="38">
        <v>3</v>
      </c>
      <c r="H18" s="23">
        <f t="shared" si="1"/>
        <v>25</v>
      </c>
      <c r="I18" s="38">
        <v>93</v>
      </c>
      <c r="J18" s="38">
        <v>142</v>
      </c>
    </row>
    <row r="19" spans="1:11" ht="22.5" customHeight="1" x14ac:dyDescent="0.15">
      <c r="A19" s="23">
        <v>9</v>
      </c>
      <c r="B19" s="23">
        <v>11</v>
      </c>
      <c r="C19" s="24" t="s">
        <v>37</v>
      </c>
      <c r="D19" s="40">
        <f t="shared" si="0"/>
        <v>25</v>
      </c>
      <c r="E19" s="38">
        <v>5</v>
      </c>
      <c r="F19" s="38">
        <v>23</v>
      </c>
      <c r="G19" s="38">
        <v>4</v>
      </c>
      <c r="H19" s="23">
        <f t="shared" si="1"/>
        <v>26</v>
      </c>
      <c r="I19" s="38">
        <v>155</v>
      </c>
      <c r="J19" s="38">
        <v>73</v>
      </c>
    </row>
    <row r="20" spans="1:11" ht="22.5" customHeight="1" x14ac:dyDescent="0.15">
      <c r="A20" s="23">
        <v>9</v>
      </c>
      <c r="B20" s="23">
        <v>12</v>
      </c>
      <c r="C20" s="24" t="s">
        <v>3</v>
      </c>
      <c r="D20" s="40">
        <f t="shared" si="0"/>
        <v>26</v>
      </c>
      <c r="E20" s="38">
        <v>4</v>
      </c>
      <c r="F20" s="38">
        <v>4</v>
      </c>
      <c r="G20" s="38">
        <v>9</v>
      </c>
      <c r="H20" s="23">
        <f t="shared" si="1"/>
        <v>21</v>
      </c>
      <c r="I20" s="38">
        <v>90</v>
      </c>
      <c r="J20" s="38">
        <v>80</v>
      </c>
    </row>
    <row r="21" spans="1:11" ht="22.5" customHeight="1" x14ac:dyDescent="0.15">
      <c r="A21" s="23">
        <v>9</v>
      </c>
      <c r="B21" s="23">
        <v>13</v>
      </c>
      <c r="C21" s="24" t="s">
        <v>4</v>
      </c>
      <c r="D21" s="40">
        <f t="shared" si="0"/>
        <v>21</v>
      </c>
      <c r="E21" s="38">
        <v>2</v>
      </c>
      <c r="F21" s="38">
        <v>13</v>
      </c>
      <c r="G21" s="38">
        <v>9</v>
      </c>
      <c r="H21" s="23">
        <f t="shared" si="1"/>
        <v>14</v>
      </c>
      <c r="I21" s="38">
        <v>80</v>
      </c>
      <c r="J21" s="38">
        <v>107</v>
      </c>
    </row>
    <row r="22" spans="1:11" ht="22.5" customHeight="1" x14ac:dyDescent="0.15">
      <c r="A22" s="23">
        <v>9</v>
      </c>
      <c r="B22" s="23">
        <v>14</v>
      </c>
      <c r="C22" s="24" t="s">
        <v>5</v>
      </c>
      <c r="D22" s="40">
        <f t="shared" si="0"/>
        <v>14</v>
      </c>
      <c r="E22" s="38">
        <v>10</v>
      </c>
      <c r="F22" s="38">
        <v>18</v>
      </c>
      <c r="G22" s="38">
        <v>5</v>
      </c>
      <c r="H22" s="23">
        <f t="shared" si="1"/>
        <v>19</v>
      </c>
      <c r="I22" s="38">
        <v>110</v>
      </c>
      <c r="J22" s="38">
        <v>18</v>
      </c>
    </row>
    <row r="23" spans="1:11" ht="22.5" customHeight="1" x14ac:dyDescent="0.15">
      <c r="A23" s="23">
        <v>9</v>
      </c>
      <c r="B23" s="23">
        <v>15</v>
      </c>
      <c r="C23" s="24" t="s">
        <v>0</v>
      </c>
      <c r="D23" s="40">
        <f t="shared" si="0"/>
        <v>19</v>
      </c>
      <c r="E23" s="38">
        <v>2</v>
      </c>
      <c r="F23" s="38">
        <v>5</v>
      </c>
      <c r="G23" s="38">
        <v>4</v>
      </c>
      <c r="H23" s="23">
        <v>17</v>
      </c>
      <c r="I23" s="38">
        <v>17</v>
      </c>
      <c r="J23" s="38">
        <v>24</v>
      </c>
    </row>
    <row r="24" spans="1:11" ht="22.5" customHeight="1" x14ac:dyDescent="0.15">
      <c r="A24" s="23">
        <v>9</v>
      </c>
      <c r="B24" s="23">
        <v>16</v>
      </c>
      <c r="C24" s="24" t="s">
        <v>1</v>
      </c>
      <c r="D24" s="40">
        <f t="shared" si="0"/>
        <v>17</v>
      </c>
      <c r="E24" s="38">
        <v>3</v>
      </c>
      <c r="F24" s="38">
        <v>2</v>
      </c>
      <c r="G24" s="38">
        <v>1</v>
      </c>
      <c r="H24" s="23">
        <f t="shared" si="1"/>
        <v>19</v>
      </c>
      <c r="I24" s="38">
        <v>34</v>
      </c>
      <c r="J24" s="38">
        <v>125</v>
      </c>
    </row>
    <row r="25" spans="1:11" ht="22.5" customHeight="1" x14ac:dyDescent="0.15">
      <c r="A25" s="23">
        <v>9</v>
      </c>
      <c r="B25" s="23">
        <v>17</v>
      </c>
      <c r="C25" s="24" t="s">
        <v>2</v>
      </c>
      <c r="D25" s="40">
        <f t="shared" si="0"/>
        <v>19</v>
      </c>
      <c r="E25" s="38">
        <v>1</v>
      </c>
      <c r="F25" s="38">
        <v>10</v>
      </c>
      <c r="G25" s="38">
        <v>7</v>
      </c>
      <c r="H25" s="23">
        <f t="shared" si="1"/>
        <v>13</v>
      </c>
      <c r="I25" s="38">
        <v>122</v>
      </c>
      <c r="J25" s="38">
        <v>108</v>
      </c>
    </row>
    <row r="26" spans="1:11" ht="22.5" customHeight="1" x14ac:dyDescent="0.15">
      <c r="A26" s="23">
        <v>9</v>
      </c>
      <c r="B26" s="23">
        <v>18</v>
      </c>
      <c r="C26" s="24" t="s">
        <v>37</v>
      </c>
      <c r="D26" s="40">
        <f t="shared" si="0"/>
        <v>13</v>
      </c>
      <c r="E26" s="38">
        <v>8</v>
      </c>
      <c r="F26" s="38">
        <v>10</v>
      </c>
      <c r="G26" s="38">
        <v>5</v>
      </c>
      <c r="H26" s="23">
        <f t="shared" si="1"/>
        <v>16</v>
      </c>
      <c r="I26" s="38">
        <v>91</v>
      </c>
      <c r="J26" s="38">
        <v>15</v>
      </c>
    </row>
    <row r="27" spans="1:11" ht="22.5" customHeight="1" x14ac:dyDescent="0.15">
      <c r="A27" s="23">
        <v>9</v>
      </c>
      <c r="B27" s="23">
        <v>19</v>
      </c>
      <c r="C27" s="24" t="s">
        <v>3</v>
      </c>
      <c r="D27" s="40">
        <f t="shared" si="0"/>
        <v>16</v>
      </c>
      <c r="E27" s="38">
        <v>9</v>
      </c>
      <c r="F27" s="38">
        <v>2</v>
      </c>
      <c r="G27" s="38">
        <v>4</v>
      </c>
      <c r="H27" s="23">
        <f t="shared" si="1"/>
        <v>21</v>
      </c>
      <c r="I27" s="38">
        <v>21</v>
      </c>
      <c r="J27" s="38">
        <v>7</v>
      </c>
    </row>
    <row r="28" spans="1:11" ht="22.5" customHeight="1" x14ac:dyDescent="0.15">
      <c r="A28" s="23">
        <v>9</v>
      </c>
      <c r="B28" s="23">
        <v>20</v>
      </c>
      <c r="C28" s="24" t="s">
        <v>4</v>
      </c>
      <c r="D28" s="40">
        <f t="shared" si="0"/>
        <v>21</v>
      </c>
      <c r="E28" s="38">
        <v>5</v>
      </c>
      <c r="F28" s="38">
        <v>2</v>
      </c>
      <c r="G28" s="38">
        <v>1</v>
      </c>
      <c r="H28" s="23">
        <f t="shared" si="1"/>
        <v>25</v>
      </c>
      <c r="I28" s="38">
        <v>10</v>
      </c>
      <c r="J28" s="38">
        <v>13</v>
      </c>
    </row>
    <row r="29" spans="1:11" ht="22.5" customHeight="1" x14ac:dyDescent="0.15">
      <c r="A29" s="23">
        <v>9</v>
      </c>
      <c r="B29" s="23">
        <v>21</v>
      </c>
      <c r="C29" s="24" t="s">
        <v>5</v>
      </c>
      <c r="D29" s="40">
        <f t="shared" si="0"/>
        <v>25</v>
      </c>
      <c r="E29" s="38">
        <v>1</v>
      </c>
      <c r="F29" s="38">
        <v>4</v>
      </c>
      <c r="G29" s="38">
        <v>5</v>
      </c>
      <c r="H29" s="23">
        <f t="shared" ref="H29:H30" si="2">D29+E29-G29</f>
        <v>21</v>
      </c>
      <c r="I29" s="38">
        <v>17</v>
      </c>
      <c r="J29" s="38">
        <v>69</v>
      </c>
    </row>
    <row r="30" spans="1:11" ht="22.5" customHeight="1" x14ac:dyDescent="0.15">
      <c r="A30" s="23">
        <v>9</v>
      </c>
      <c r="B30" s="23">
        <v>22</v>
      </c>
      <c r="C30" s="24" t="s">
        <v>0</v>
      </c>
      <c r="D30" s="40">
        <f t="shared" si="0"/>
        <v>21</v>
      </c>
      <c r="E30" s="38">
        <v>3</v>
      </c>
      <c r="F30" s="38">
        <v>15</v>
      </c>
      <c r="G30" s="38">
        <v>7</v>
      </c>
      <c r="H30" s="23">
        <f t="shared" si="2"/>
        <v>17</v>
      </c>
      <c r="I30" s="38">
        <v>71</v>
      </c>
      <c r="J30" s="38">
        <v>13</v>
      </c>
    </row>
    <row r="31" spans="1:11" ht="22.5" customHeight="1" x14ac:dyDescent="0.15">
      <c r="A31" s="23">
        <v>9</v>
      </c>
      <c r="B31" s="23">
        <v>23</v>
      </c>
      <c r="C31" s="24" t="s">
        <v>1</v>
      </c>
      <c r="D31" s="40">
        <f t="shared" si="0"/>
        <v>17</v>
      </c>
      <c r="E31" s="38">
        <v>2</v>
      </c>
      <c r="F31" s="38">
        <v>3</v>
      </c>
      <c r="G31" s="38">
        <v>1</v>
      </c>
      <c r="H31" s="23">
        <f t="shared" ref="H31" si="3">D31+E31-G31</f>
        <v>18</v>
      </c>
      <c r="I31" s="38">
        <v>14</v>
      </c>
      <c r="J31" s="38">
        <v>54</v>
      </c>
    </row>
    <row r="32" spans="1:11" ht="22.5" customHeight="1" x14ac:dyDescent="0.15">
      <c r="A32" s="23">
        <v>9</v>
      </c>
      <c r="B32" s="23">
        <v>24</v>
      </c>
      <c r="C32" s="24" t="s">
        <v>2</v>
      </c>
      <c r="D32" s="40">
        <f t="shared" si="0"/>
        <v>18</v>
      </c>
      <c r="E32" s="38">
        <v>3</v>
      </c>
      <c r="F32" s="38">
        <v>7</v>
      </c>
      <c r="G32" s="38">
        <v>8</v>
      </c>
      <c r="H32" s="23">
        <f t="shared" ref="H32" si="4">D32+E32-G32</f>
        <v>13</v>
      </c>
      <c r="I32" s="38">
        <v>60</v>
      </c>
      <c r="J32" s="38">
        <v>23</v>
      </c>
    </row>
    <row r="33" spans="1:11" ht="22.5" customHeight="1" x14ac:dyDescent="0.15">
      <c r="A33" s="23">
        <v>9</v>
      </c>
      <c r="B33" s="23">
        <v>25</v>
      </c>
      <c r="C33" s="24" t="s">
        <v>37</v>
      </c>
      <c r="D33" s="40">
        <f t="shared" ref="D33:D35" si="5">H32</f>
        <v>13</v>
      </c>
      <c r="E33" s="38">
        <v>1</v>
      </c>
      <c r="F33" s="38">
        <v>5</v>
      </c>
      <c r="G33" s="38">
        <v>4</v>
      </c>
      <c r="H33" s="23">
        <f>D33+E33-G33</f>
        <v>10</v>
      </c>
      <c r="I33" s="38">
        <v>27</v>
      </c>
      <c r="J33" s="38">
        <v>3</v>
      </c>
    </row>
    <row r="34" spans="1:11" ht="22.5" customHeight="1" x14ac:dyDescent="0.15">
      <c r="A34" s="23">
        <v>9</v>
      </c>
      <c r="B34" s="23">
        <v>26</v>
      </c>
      <c r="C34" s="24" t="s">
        <v>3</v>
      </c>
      <c r="D34" s="40">
        <f t="shared" si="5"/>
        <v>10</v>
      </c>
      <c r="E34" s="38">
        <v>2</v>
      </c>
      <c r="F34" s="38">
        <v>7</v>
      </c>
      <c r="G34" s="38">
        <v>5</v>
      </c>
      <c r="H34" s="23">
        <f>D34+E34-G34</f>
        <v>7</v>
      </c>
      <c r="I34" s="38">
        <v>8</v>
      </c>
      <c r="J34" s="38">
        <v>9</v>
      </c>
    </row>
    <row r="35" spans="1:11" ht="22.5" customHeight="1" x14ac:dyDescent="0.15">
      <c r="A35" s="23">
        <v>9</v>
      </c>
      <c r="B35" s="23">
        <v>27</v>
      </c>
      <c r="C35" s="24" t="s">
        <v>4</v>
      </c>
      <c r="D35" s="40">
        <f t="shared" si="5"/>
        <v>7</v>
      </c>
      <c r="E35" s="38">
        <v>1</v>
      </c>
      <c r="F35" s="38">
        <v>4</v>
      </c>
      <c r="G35" s="38">
        <v>7</v>
      </c>
      <c r="H35" s="23">
        <f t="shared" ref="H35:H36" si="6">D35+E35-G35</f>
        <v>1</v>
      </c>
      <c r="I35" s="38">
        <v>14</v>
      </c>
      <c r="J35" s="38">
        <v>3</v>
      </c>
    </row>
    <row r="36" spans="1:11" ht="22.5" customHeight="1" x14ac:dyDescent="0.15">
      <c r="A36" s="23">
        <v>9</v>
      </c>
      <c r="B36" s="23">
        <v>28</v>
      </c>
      <c r="C36" s="24" t="s">
        <v>5</v>
      </c>
      <c r="D36" s="40">
        <v>1</v>
      </c>
      <c r="E36" s="38">
        <v>1</v>
      </c>
      <c r="F36" s="38">
        <v>2</v>
      </c>
      <c r="G36" s="38">
        <v>2</v>
      </c>
      <c r="H36" s="23">
        <f t="shared" si="6"/>
        <v>0</v>
      </c>
      <c r="I36" s="38">
        <v>6</v>
      </c>
      <c r="J36" s="38">
        <v>0</v>
      </c>
      <c r="K36" s="1" t="s">
        <v>79</v>
      </c>
    </row>
    <row r="37" spans="1:11" ht="22.5" customHeight="1" x14ac:dyDescent="0.15">
      <c r="A37" s="23">
        <v>9</v>
      </c>
      <c r="B37" s="23">
        <v>29</v>
      </c>
      <c r="C37" s="24" t="s">
        <v>0</v>
      </c>
      <c r="D37" s="40">
        <f>H36</f>
        <v>0</v>
      </c>
      <c r="E37" s="38"/>
      <c r="F37" s="38"/>
      <c r="G37" s="38"/>
      <c r="H37" s="23"/>
      <c r="I37" s="38"/>
      <c r="J37" s="38"/>
    </row>
    <row r="38" spans="1:11" ht="22.5" customHeight="1" x14ac:dyDescent="0.15">
      <c r="A38" s="47">
        <v>9</v>
      </c>
      <c r="B38" s="47">
        <v>30</v>
      </c>
      <c r="C38" s="48" t="s">
        <v>1</v>
      </c>
      <c r="D38" s="51"/>
      <c r="E38" s="49"/>
      <c r="F38" s="49"/>
      <c r="G38" s="49"/>
      <c r="H38" s="47"/>
      <c r="I38" s="49"/>
      <c r="J38" s="49"/>
    </row>
    <row r="39" spans="1:11" ht="22.5" customHeight="1" x14ac:dyDescent="0.15">
      <c r="A39" s="142" t="s">
        <v>76</v>
      </c>
      <c r="B39" s="143"/>
      <c r="C39" s="155"/>
      <c r="D39" s="61"/>
      <c r="E39" s="32">
        <f>SUM(E9:E38)</f>
        <v>91</v>
      </c>
      <c r="F39" s="62"/>
      <c r="G39" s="32">
        <f>SUM(G9:G38)</f>
        <v>91</v>
      </c>
      <c r="H39" s="62"/>
      <c r="I39" s="32">
        <f>SUM(I9:I38)</f>
        <v>1040</v>
      </c>
      <c r="J39" s="63"/>
    </row>
    <row r="40" spans="1:11" ht="22.5" hidden="1" customHeight="1" x14ac:dyDescent="0.15">
      <c r="A40" s="44">
        <v>10</v>
      </c>
      <c r="B40" s="44">
        <v>1</v>
      </c>
      <c r="C40" s="59" t="s">
        <v>73</v>
      </c>
      <c r="D40" s="25"/>
      <c r="E40" s="64"/>
      <c r="F40" s="64"/>
      <c r="G40" s="64"/>
      <c r="H40" s="44"/>
      <c r="I40" s="64"/>
      <c r="J40" s="65"/>
    </row>
    <row r="41" spans="1:11" ht="22.5" hidden="1" customHeight="1" x14ac:dyDescent="0.15">
      <c r="A41" s="44">
        <v>10</v>
      </c>
      <c r="B41" s="23">
        <v>2</v>
      </c>
      <c r="C41" s="24" t="s">
        <v>37</v>
      </c>
      <c r="D41" s="25"/>
      <c r="E41" s="64"/>
      <c r="F41" s="64"/>
      <c r="G41" s="64"/>
      <c r="H41" s="44"/>
      <c r="I41" s="64"/>
      <c r="J41" s="65"/>
    </row>
    <row r="42" spans="1:11" ht="22.5" hidden="1" customHeight="1" x14ac:dyDescent="0.15">
      <c r="A42" s="44">
        <v>10</v>
      </c>
      <c r="B42" s="23">
        <v>3</v>
      </c>
      <c r="C42" s="24" t="s">
        <v>3</v>
      </c>
      <c r="D42" s="25"/>
      <c r="E42" s="64"/>
      <c r="F42" s="64"/>
      <c r="G42" s="64"/>
      <c r="H42" s="44"/>
      <c r="I42" s="64"/>
      <c r="J42" s="65"/>
    </row>
    <row r="43" spans="1:11" ht="22.5" hidden="1" customHeight="1" x14ac:dyDescent="0.15">
      <c r="A43" s="44">
        <v>10</v>
      </c>
      <c r="B43" s="23">
        <v>4</v>
      </c>
      <c r="C43" s="24" t="s">
        <v>74</v>
      </c>
      <c r="D43" s="25"/>
      <c r="E43" s="64"/>
      <c r="F43" s="64"/>
      <c r="G43" s="64"/>
      <c r="H43" s="44"/>
      <c r="I43" s="64"/>
      <c r="J43" s="65"/>
    </row>
    <row r="44" spans="1:11" ht="22.5" hidden="1" customHeight="1" x14ac:dyDescent="0.15">
      <c r="A44" s="44">
        <v>10</v>
      </c>
      <c r="B44" s="23">
        <v>5</v>
      </c>
      <c r="C44" s="24" t="s">
        <v>5</v>
      </c>
      <c r="D44" s="25"/>
      <c r="E44" s="38"/>
      <c r="F44" s="38"/>
      <c r="G44" s="38"/>
      <c r="H44" s="23"/>
      <c r="I44" s="38"/>
      <c r="J44" s="39"/>
    </row>
    <row r="45" spans="1:11" ht="22.5" hidden="1" customHeight="1" x14ac:dyDescent="0.15">
      <c r="A45" s="44">
        <v>10</v>
      </c>
      <c r="B45" s="23">
        <v>6</v>
      </c>
      <c r="C45" s="24" t="s">
        <v>75</v>
      </c>
      <c r="D45" s="25"/>
      <c r="E45" s="38"/>
      <c r="F45" s="38"/>
      <c r="G45" s="38"/>
      <c r="H45" s="23"/>
      <c r="I45" s="38"/>
      <c r="J45" s="39"/>
    </row>
    <row r="46" spans="1:11" ht="22.5" hidden="1" customHeight="1" x14ac:dyDescent="0.15">
      <c r="A46" s="44">
        <v>10</v>
      </c>
      <c r="B46" s="23">
        <v>7</v>
      </c>
      <c r="C46" s="24" t="s">
        <v>1</v>
      </c>
      <c r="D46" s="25"/>
      <c r="E46" s="38"/>
      <c r="F46" s="38"/>
      <c r="G46" s="38"/>
      <c r="H46" s="23"/>
      <c r="I46" s="38"/>
      <c r="J46" s="39"/>
    </row>
    <row r="47" spans="1:11" ht="22.5" hidden="1" customHeight="1" x14ac:dyDescent="0.15">
      <c r="A47" s="44">
        <v>10</v>
      </c>
      <c r="B47" s="23">
        <v>8</v>
      </c>
      <c r="C47" s="59" t="s">
        <v>73</v>
      </c>
      <c r="D47" s="25"/>
      <c r="E47" s="38"/>
      <c r="F47" s="38"/>
      <c r="G47" s="38"/>
      <c r="H47" s="23"/>
      <c r="I47" s="38"/>
      <c r="J47" s="39"/>
    </row>
    <row r="48" spans="1:11" ht="22.5" hidden="1" customHeight="1" x14ac:dyDescent="0.15">
      <c r="A48" s="44">
        <v>10</v>
      </c>
      <c r="B48" s="23">
        <v>9</v>
      </c>
      <c r="C48" s="24" t="s">
        <v>37</v>
      </c>
      <c r="D48" s="40"/>
      <c r="E48" s="41"/>
      <c r="F48" s="41"/>
      <c r="G48" s="41"/>
      <c r="H48" s="40"/>
      <c r="I48" s="41"/>
      <c r="J48" s="41"/>
    </row>
    <row r="49" spans="1:10" ht="22.5" hidden="1" customHeight="1" x14ac:dyDescent="0.15">
      <c r="A49" s="44">
        <v>10</v>
      </c>
      <c r="B49" s="23">
        <v>10</v>
      </c>
      <c r="C49" s="24" t="s">
        <v>3</v>
      </c>
      <c r="D49" s="40"/>
      <c r="E49" s="38"/>
      <c r="F49" s="38"/>
      <c r="G49" s="38"/>
      <c r="H49" s="40"/>
      <c r="I49" s="38"/>
      <c r="J49" s="38"/>
    </row>
    <row r="50" spans="1:10" ht="22.5" hidden="1" customHeight="1" x14ac:dyDescent="0.15">
      <c r="A50" s="44">
        <v>10</v>
      </c>
      <c r="B50" s="23">
        <v>11</v>
      </c>
      <c r="C50" s="24" t="s">
        <v>74</v>
      </c>
      <c r="D50" s="40"/>
      <c r="E50" s="38"/>
      <c r="F50" s="38"/>
      <c r="G50" s="38"/>
      <c r="H50" s="23"/>
      <c r="I50" s="38"/>
      <c r="J50" s="38"/>
    </row>
    <row r="51" spans="1:10" ht="22.5" hidden="1" customHeight="1" x14ac:dyDescent="0.15">
      <c r="A51" s="44">
        <v>10</v>
      </c>
      <c r="B51" s="23">
        <v>12</v>
      </c>
      <c r="C51" s="24" t="s">
        <v>5</v>
      </c>
      <c r="D51" s="40"/>
      <c r="E51" s="38"/>
      <c r="F51" s="38"/>
      <c r="G51" s="38"/>
      <c r="H51" s="23"/>
      <c r="I51" s="38"/>
      <c r="J51" s="38"/>
    </row>
    <row r="52" spans="1:10" ht="22.5" hidden="1" customHeight="1" x14ac:dyDescent="0.15">
      <c r="A52" s="44">
        <v>10</v>
      </c>
      <c r="B52" s="23">
        <v>13</v>
      </c>
      <c r="C52" s="24" t="s">
        <v>75</v>
      </c>
      <c r="D52" s="40"/>
      <c r="E52" s="38"/>
      <c r="F52" s="38"/>
      <c r="G52" s="38"/>
      <c r="H52" s="23"/>
      <c r="I52" s="38"/>
      <c r="J52" s="38"/>
    </row>
    <row r="53" spans="1:10" ht="22.5" hidden="1" customHeight="1" x14ac:dyDescent="0.15">
      <c r="A53" s="44">
        <v>10</v>
      </c>
      <c r="B53" s="23">
        <v>14</v>
      </c>
      <c r="C53" s="24" t="s">
        <v>1</v>
      </c>
      <c r="D53" s="40"/>
      <c r="E53" s="38"/>
      <c r="F53" s="38"/>
      <c r="G53" s="38"/>
      <c r="H53" s="23"/>
      <c r="I53" s="38"/>
      <c r="J53" s="38"/>
    </row>
    <row r="54" spans="1:10" ht="22.5" hidden="1" customHeight="1" x14ac:dyDescent="0.15">
      <c r="A54" s="44">
        <v>10</v>
      </c>
      <c r="B54" s="23">
        <v>15</v>
      </c>
      <c r="C54" s="59" t="s">
        <v>73</v>
      </c>
      <c r="D54" s="40"/>
      <c r="E54" s="38"/>
      <c r="F54" s="38"/>
      <c r="G54" s="38"/>
      <c r="H54" s="23"/>
      <c r="I54" s="38"/>
      <c r="J54" s="38"/>
    </row>
    <row r="55" spans="1:10" ht="22.5" hidden="1" customHeight="1" x14ac:dyDescent="0.15">
      <c r="A55" s="44">
        <v>10</v>
      </c>
      <c r="B55" s="23">
        <v>16</v>
      </c>
      <c r="C55" s="24" t="s">
        <v>37</v>
      </c>
      <c r="D55" s="40"/>
      <c r="E55" s="38"/>
      <c r="F55" s="38"/>
      <c r="G55" s="38"/>
      <c r="H55" s="23"/>
      <c r="I55" s="38"/>
      <c r="J55" s="38"/>
    </row>
    <row r="56" spans="1:10" ht="22.5" hidden="1" customHeight="1" x14ac:dyDescent="0.15">
      <c r="A56" s="44">
        <v>10</v>
      </c>
      <c r="B56" s="23">
        <v>17</v>
      </c>
      <c r="C56" s="24" t="s">
        <v>3</v>
      </c>
      <c r="D56" s="40"/>
      <c r="E56" s="38"/>
      <c r="F56" s="38"/>
      <c r="G56" s="38"/>
      <c r="H56" s="23"/>
      <c r="I56" s="38"/>
      <c r="J56" s="38"/>
    </row>
    <row r="57" spans="1:10" ht="22.5" hidden="1" customHeight="1" x14ac:dyDescent="0.15">
      <c r="A57" s="44">
        <v>10</v>
      </c>
      <c r="B57" s="23">
        <v>18</v>
      </c>
      <c r="C57" s="24" t="s">
        <v>74</v>
      </c>
      <c r="D57" s="40"/>
      <c r="E57" s="38"/>
      <c r="F57" s="38"/>
      <c r="G57" s="38"/>
      <c r="H57" s="23"/>
      <c r="I57" s="38"/>
      <c r="J57" s="38"/>
    </row>
    <row r="58" spans="1:10" ht="22.5" hidden="1" customHeight="1" x14ac:dyDescent="0.15">
      <c r="A58" s="44">
        <v>10</v>
      </c>
      <c r="B58" s="23">
        <v>19</v>
      </c>
      <c r="C58" s="24" t="s">
        <v>5</v>
      </c>
      <c r="D58" s="40"/>
      <c r="E58" s="38"/>
      <c r="F58" s="38"/>
      <c r="G58" s="38"/>
      <c r="H58" s="23"/>
      <c r="I58" s="38"/>
      <c r="J58" s="38"/>
    </row>
    <row r="59" spans="1:10" ht="22.5" hidden="1" customHeight="1" x14ac:dyDescent="0.15">
      <c r="A59" s="44">
        <v>10</v>
      </c>
      <c r="B59" s="23">
        <v>20</v>
      </c>
      <c r="C59" s="24" t="s">
        <v>75</v>
      </c>
      <c r="D59" s="40"/>
      <c r="E59" s="38"/>
      <c r="F59" s="38"/>
      <c r="G59" s="38"/>
      <c r="H59" s="23"/>
      <c r="I59" s="38"/>
      <c r="J59" s="38"/>
    </row>
    <row r="60" spans="1:10" ht="22.5" hidden="1" customHeight="1" x14ac:dyDescent="0.15">
      <c r="A60" s="44">
        <v>10</v>
      </c>
      <c r="B60" s="23">
        <v>21</v>
      </c>
      <c r="C60" s="24" t="s">
        <v>1</v>
      </c>
      <c r="D60" s="40"/>
      <c r="E60" s="38"/>
      <c r="F60" s="38"/>
      <c r="G60" s="38"/>
      <c r="H60" s="23"/>
      <c r="I60" s="38"/>
      <c r="J60" s="38"/>
    </row>
    <row r="61" spans="1:10" ht="22.5" hidden="1" customHeight="1" x14ac:dyDescent="0.15">
      <c r="A61" s="44">
        <v>10</v>
      </c>
      <c r="B61" s="23">
        <v>22</v>
      </c>
      <c r="C61" s="59" t="s">
        <v>73</v>
      </c>
      <c r="D61" s="40"/>
      <c r="E61" s="38"/>
      <c r="F61" s="38"/>
      <c r="G61" s="38"/>
      <c r="H61" s="23"/>
      <c r="I61" s="38"/>
      <c r="J61" s="38"/>
    </row>
    <row r="62" spans="1:10" ht="22.5" hidden="1" customHeight="1" x14ac:dyDescent="0.15">
      <c r="A62" s="44">
        <v>10</v>
      </c>
      <c r="B62" s="23">
        <v>23</v>
      </c>
      <c r="C62" s="24" t="s">
        <v>37</v>
      </c>
      <c r="D62" s="40"/>
      <c r="E62" s="38"/>
      <c r="F62" s="38"/>
      <c r="G62" s="38"/>
      <c r="H62" s="23"/>
      <c r="I62" s="38"/>
      <c r="J62" s="38"/>
    </row>
    <row r="63" spans="1:10" ht="22.5" hidden="1" customHeight="1" x14ac:dyDescent="0.15">
      <c r="A63" s="44">
        <v>10</v>
      </c>
      <c r="B63" s="23">
        <v>24</v>
      </c>
      <c r="C63" s="24" t="s">
        <v>3</v>
      </c>
      <c r="D63" s="40"/>
      <c r="E63" s="38"/>
      <c r="F63" s="38"/>
      <c r="G63" s="38"/>
      <c r="H63" s="23"/>
      <c r="I63" s="38"/>
      <c r="J63" s="38"/>
    </row>
    <row r="64" spans="1:10" ht="22.5" hidden="1" customHeight="1" x14ac:dyDescent="0.15">
      <c r="A64" s="44">
        <v>10</v>
      </c>
      <c r="B64" s="23">
        <v>25</v>
      </c>
      <c r="C64" s="24" t="s">
        <v>74</v>
      </c>
      <c r="D64" s="40"/>
      <c r="E64" s="38"/>
      <c r="F64" s="38"/>
      <c r="G64" s="38"/>
      <c r="H64" s="23"/>
      <c r="I64" s="38"/>
      <c r="J64" s="38"/>
    </row>
    <row r="65" spans="1:11" ht="22.5" hidden="1" customHeight="1" x14ac:dyDescent="0.15">
      <c r="A65" s="44">
        <v>10</v>
      </c>
      <c r="B65" s="23">
        <v>26</v>
      </c>
      <c r="C65" s="24" t="s">
        <v>5</v>
      </c>
      <c r="D65" s="40"/>
      <c r="E65" s="38"/>
      <c r="F65" s="38"/>
      <c r="G65" s="38"/>
      <c r="H65" s="23"/>
      <c r="I65" s="38"/>
      <c r="J65" s="38"/>
    </row>
    <row r="66" spans="1:11" ht="22.5" hidden="1" customHeight="1" x14ac:dyDescent="0.15">
      <c r="A66" s="44">
        <v>10</v>
      </c>
      <c r="B66" s="23">
        <v>27</v>
      </c>
      <c r="C66" s="24" t="s">
        <v>75</v>
      </c>
      <c r="D66" s="40"/>
      <c r="E66" s="38"/>
      <c r="F66" s="38"/>
      <c r="G66" s="38"/>
      <c r="H66" s="23"/>
      <c r="I66" s="38"/>
      <c r="J66" s="38"/>
    </row>
    <row r="67" spans="1:11" ht="22.5" hidden="1" customHeight="1" x14ac:dyDescent="0.15">
      <c r="A67" s="44">
        <v>10</v>
      </c>
      <c r="B67" s="23">
        <v>28</v>
      </c>
      <c r="C67" s="24" t="s">
        <v>1</v>
      </c>
      <c r="D67" s="40"/>
      <c r="E67" s="38"/>
      <c r="F67" s="38"/>
      <c r="G67" s="38"/>
      <c r="H67" s="23"/>
      <c r="I67" s="38"/>
      <c r="J67" s="38"/>
    </row>
    <row r="68" spans="1:11" ht="22.5" hidden="1" customHeight="1" x14ac:dyDescent="0.15">
      <c r="A68" s="44">
        <v>10</v>
      </c>
      <c r="B68" s="23">
        <v>29</v>
      </c>
      <c r="C68" s="24" t="s">
        <v>73</v>
      </c>
      <c r="D68" s="40"/>
      <c r="E68" s="38"/>
      <c r="F68" s="38"/>
      <c r="G68" s="38"/>
      <c r="H68" s="23"/>
      <c r="I68" s="38"/>
      <c r="J68" s="38"/>
    </row>
    <row r="69" spans="1:11" ht="22.5" hidden="1" customHeight="1" x14ac:dyDescent="0.15">
      <c r="A69" s="47">
        <v>10</v>
      </c>
      <c r="B69" s="23">
        <v>30</v>
      </c>
      <c r="C69" s="24" t="s">
        <v>37</v>
      </c>
      <c r="D69" s="40"/>
      <c r="E69" s="38"/>
      <c r="F69" s="38"/>
      <c r="G69" s="38"/>
      <c r="H69" s="23"/>
      <c r="I69" s="38"/>
      <c r="J69" s="38"/>
    </row>
    <row r="70" spans="1:11" ht="22.5" hidden="1" customHeight="1" x14ac:dyDescent="0.15">
      <c r="A70" s="28">
        <v>10</v>
      </c>
      <c r="B70" s="31">
        <v>31</v>
      </c>
      <c r="C70" s="57" t="s">
        <v>3</v>
      </c>
      <c r="D70" s="67"/>
      <c r="E70" s="68"/>
      <c r="F70" s="68"/>
      <c r="G70" s="68"/>
      <c r="H70" s="31"/>
      <c r="I70" s="68"/>
      <c r="J70" s="68"/>
      <c r="K70" s="1" t="s">
        <v>79</v>
      </c>
    </row>
    <row r="71" spans="1:11" ht="22.5" hidden="1" customHeight="1" x14ac:dyDescent="0.15">
      <c r="A71" s="142" t="s">
        <v>85</v>
      </c>
      <c r="B71" s="143"/>
      <c r="C71" s="155"/>
      <c r="D71" s="61"/>
      <c r="E71" s="32"/>
      <c r="F71" s="62"/>
      <c r="G71" s="32"/>
      <c r="H71" s="62"/>
      <c r="I71" s="32"/>
      <c r="J71" s="63"/>
    </row>
    <row r="72" spans="1:11" ht="22.5" hidden="1" customHeight="1" x14ac:dyDescent="0.15">
      <c r="A72" s="44">
        <v>11</v>
      </c>
      <c r="B72" s="44">
        <v>1</v>
      </c>
      <c r="C72" s="59" t="s">
        <v>74</v>
      </c>
      <c r="D72" s="25"/>
      <c r="E72" s="47"/>
      <c r="F72" s="47"/>
      <c r="G72" s="47"/>
      <c r="H72" s="44"/>
      <c r="I72" s="47"/>
      <c r="J72" s="60"/>
    </row>
    <row r="73" spans="1:11" ht="22.5" hidden="1" customHeight="1" x14ac:dyDescent="0.15">
      <c r="A73" s="44">
        <v>11</v>
      </c>
      <c r="B73" s="23">
        <v>2</v>
      </c>
      <c r="C73" s="24" t="s">
        <v>5</v>
      </c>
      <c r="D73" s="25"/>
      <c r="E73" s="47"/>
      <c r="F73" s="47"/>
      <c r="G73" s="47"/>
      <c r="H73" s="44"/>
      <c r="I73" s="47"/>
      <c r="J73" s="60"/>
    </row>
    <row r="74" spans="1:11" ht="22.5" hidden="1" customHeight="1" x14ac:dyDescent="0.15">
      <c r="A74" s="44">
        <v>11</v>
      </c>
      <c r="B74" s="44">
        <v>3</v>
      </c>
      <c r="C74" s="24" t="s">
        <v>75</v>
      </c>
      <c r="D74" s="25"/>
      <c r="E74" s="47"/>
      <c r="F74" s="47"/>
      <c r="G74" s="47"/>
      <c r="H74" s="44"/>
      <c r="I74" s="47"/>
      <c r="J74" s="60"/>
    </row>
    <row r="75" spans="1:11" ht="22.5" hidden="1" customHeight="1" x14ac:dyDescent="0.15">
      <c r="A75" s="44">
        <v>11</v>
      </c>
      <c r="B75" s="23">
        <v>4</v>
      </c>
      <c r="C75" s="24" t="s">
        <v>1</v>
      </c>
      <c r="D75" s="25"/>
      <c r="E75" s="47"/>
      <c r="F75" s="47"/>
      <c r="G75" s="47"/>
      <c r="H75" s="44"/>
      <c r="I75" s="47"/>
      <c r="J75" s="60"/>
    </row>
    <row r="76" spans="1:11" ht="22.5" hidden="1" customHeight="1" x14ac:dyDescent="0.15">
      <c r="A76" s="44">
        <v>11</v>
      </c>
      <c r="B76" s="44">
        <v>5</v>
      </c>
      <c r="C76" s="24" t="s">
        <v>73</v>
      </c>
      <c r="D76" s="25"/>
      <c r="E76" s="47"/>
      <c r="F76" s="47"/>
      <c r="G76" s="47"/>
      <c r="H76" s="44"/>
      <c r="I76" s="47"/>
      <c r="J76" s="60"/>
    </row>
    <row r="77" spans="1:11" ht="22.5" hidden="1" customHeight="1" x14ac:dyDescent="0.15">
      <c r="A77" s="44">
        <v>11</v>
      </c>
      <c r="B77" s="23">
        <v>6</v>
      </c>
      <c r="C77" s="24" t="s">
        <v>37</v>
      </c>
      <c r="D77" s="25"/>
      <c r="E77" s="47"/>
      <c r="F77" s="47"/>
      <c r="G77" s="47"/>
      <c r="H77" s="44"/>
      <c r="I77" s="47"/>
      <c r="J77" s="60"/>
    </row>
    <row r="78" spans="1:11" ht="22.5" hidden="1" customHeight="1" x14ac:dyDescent="0.15">
      <c r="A78" s="44">
        <v>11</v>
      </c>
      <c r="B78" s="44">
        <v>7</v>
      </c>
      <c r="C78" s="24" t="s">
        <v>3</v>
      </c>
      <c r="D78" s="25"/>
      <c r="E78" s="47"/>
      <c r="F78" s="47"/>
      <c r="G78" s="47"/>
      <c r="H78" s="44"/>
      <c r="I78" s="47"/>
      <c r="J78" s="60"/>
    </row>
    <row r="79" spans="1:11" ht="22.5" hidden="1" customHeight="1" x14ac:dyDescent="0.15">
      <c r="A79" s="44">
        <v>11</v>
      </c>
      <c r="B79" s="23">
        <v>8</v>
      </c>
      <c r="C79" s="59" t="s">
        <v>74</v>
      </c>
      <c r="D79" s="25"/>
      <c r="E79" s="47"/>
      <c r="F79" s="47"/>
      <c r="G79" s="47"/>
      <c r="H79" s="44"/>
      <c r="I79" s="47"/>
      <c r="J79" s="60"/>
    </row>
    <row r="80" spans="1:11" ht="22.5" hidden="1" customHeight="1" x14ac:dyDescent="0.15">
      <c r="A80" s="44">
        <v>11</v>
      </c>
      <c r="B80" s="44">
        <v>9</v>
      </c>
      <c r="C80" s="24" t="s">
        <v>5</v>
      </c>
      <c r="D80" s="25"/>
      <c r="E80" s="47"/>
      <c r="F80" s="47"/>
      <c r="G80" s="47"/>
      <c r="H80" s="44"/>
      <c r="I80" s="47"/>
      <c r="J80" s="60"/>
    </row>
    <row r="81" spans="1:10" ht="22.5" hidden="1" customHeight="1" x14ac:dyDescent="0.15">
      <c r="A81" s="44">
        <v>11</v>
      </c>
      <c r="B81" s="23">
        <v>10</v>
      </c>
      <c r="C81" s="24" t="s">
        <v>75</v>
      </c>
      <c r="D81" s="25"/>
      <c r="E81" s="47"/>
      <c r="F81" s="47"/>
      <c r="G81" s="47"/>
      <c r="H81" s="44"/>
      <c r="I81" s="47"/>
      <c r="J81" s="60"/>
    </row>
    <row r="82" spans="1:10" ht="22.5" hidden="1" customHeight="1" x14ac:dyDescent="0.15">
      <c r="A82" s="44">
        <v>11</v>
      </c>
      <c r="B82" s="44">
        <v>11</v>
      </c>
      <c r="C82" s="24" t="s">
        <v>1</v>
      </c>
      <c r="D82" s="25"/>
      <c r="E82" s="47"/>
      <c r="F82" s="47"/>
      <c r="G82" s="47"/>
      <c r="H82" s="44"/>
      <c r="I82" s="47"/>
      <c r="J82" s="60"/>
    </row>
    <row r="83" spans="1:10" ht="22.5" hidden="1" customHeight="1" x14ac:dyDescent="0.15">
      <c r="A83" s="44">
        <v>11</v>
      </c>
      <c r="B83" s="23">
        <v>12</v>
      </c>
      <c r="C83" s="24" t="s">
        <v>73</v>
      </c>
      <c r="D83" s="25"/>
      <c r="E83" s="47"/>
      <c r="F83" s="47"/>
      <c r="G83" s="47"/>
      <c r="H83" s="44"/>
      <c r="I83" s="47"/>
      <c r="J83" s="60"/>
    </row>
    <row r="84" spans="1:10" ht="22.5" hidden="1" customHeight="1" x14ac:dyDescent="0.15">
      <c r="A84" s="44">
        <v>11</v>
      </c>
      <c r="B84" s="44">
        <v>13</v>
      </c>
      <c r="C84" s="24" t="s">
        <v>37</v>
      </c>
      <c r="D84" s="25"/>
      <c r="E84" s="47"/>
      <c r="F84" s="47"/>
      <c r="G84" s="47"/>
      <c r="H84" s="44"/>
      <c r="I84" s="47"/>
      <c r="J84" s="60"/>
    </row>
    <row r="85" spans="1:10" ht="22.5" hidden="1" customHeight="1" x14ac:dyDescent="0.15">
      <c r="A85" s="44">
        <v>11</v>
      </c>
      <c r="B85" s="23">
        <v>14</v>
      </c>
      <c r="C85" s="24" t="s">
        <v>3</v>
      </c>
      <c r="D85" s="25"/>
      <c r="E85" s="47"/>
      <c r="F85" s="47"/>
      <c r="G85" s="47"/>
      <c r="H85" s="44"/>
      <c r="I85" s="47"/>
      <c r="J85" s="60"/>
    </row>
    <row r="86" spans="1:10" ht="22.5" hidden="1" customHeight="1" x14ac:dyDescent="0.15">
      <c r="A86" s="44">
        <v>11</v>
      </c>
      <c r="B86" s="44">
        <v>15</v>
      </c>
      <c r="C86" s="59" t="s">
        <v>74</v>
      </c>
      <c r="D86" s="25"/>
      <c r="E86" s="47"/>
      <c r="F86" s="47"/>
      <c r="G86" s="47"/>
      <c r="H86" s="44"/>
      <c r="I86" s="47"/>
      <c r="J86" s="60"/>
    </row>
    <row r="87" spans="1:10" ht="22.5" hidden="1" customHeight="1" x14ac:dyDescent="0.15">
      <c r="A87" s="44">
        <v>11</v>
      </c>
      <c r="B87" s="23">
        <v>16</v>
      </c>
      <c r="C87" s="24" t="s">
        <v>5</v>
      </c>
      <c r="D87" s="25"/>
      <c r="E87" s="47"/>
      <c r="F87" s="47"/>
      <c r="G87" s="47"/>
      <c r="H87" s="44"/>
      <c r="I87" s="47"/>
      <c r="J87" s="60"/>
    </row>
    <row r="88" spans="1:10" ht="22.5" hidden="1" customHeight="1" x14ac:dyDescent="0.15">
      <c r="A88" s="44">
        <v>11</v>
      </c>
      <c r="B88" s="44">
        <v>17</v>
      </c>
      <c r="C88" s="24" t="s">
        <v>75</v>
      </c>
      <c r="D88" s="25"/>
      <c r="E88" s="47"/>
      <c r="F88" s="47"/>
      <c r="G88" s="47"/>
      <c r="H88" s="44"/>
      <c r="I88" s="47"/>
      <c r="J88" s="60"/>
    </row>
    <row r="89" spans="1:10" ht="22.5" hidden="1" customHeight="1" x14ac:dyDescent="0.15">
      <c r="A89" s="44">
        <v>11</v>
      </c>
      <c r="B89" s="23">
        <v>18</v>
      </c>
      <c r="C89" s="24" t="s">
        <v>1</v>
      </c>
      <c r="D89" s="25"/>
      <c r="E89" s="47"/>
      <c r="F89" s="47"/>
      <c r="G89" s="47"/>
      <c r="H89" s="44"/>
      <c r="I89" s="47"/>
      <c r="J89" s="60"/>
    </row>
    <row r="90" spans="1:10" ht="22.5" hidden="1" customHeight="1" x14ac:dyDescent="0.15">
      <c r="A90" s="44">
        <v>11</v>
      </c>
      <c r="B90" s="44">
        <v>19</v>
      </c>
      <c r="C90" s="24" t="s">
        <v>73</v>
      </c>
      <c r="D90" s="25"/>
      <c r="E90" s="47"/>
      <c r="F90" s="47"/>
      <c r="G90" s="47"/>
      <c r="H90" s="44"/>
      <c r="I90" s="47"/>
      <c r="J90" s="60"/>
    </row>
    <row r="91" spans="1:10" ht="22.5" hidden="1" customHeight="1" x14ac:dyDescent="0.15">
      <c r="A91" s="44">
        <v>11</v>
      </c>
      <c r="B91" s="23">
        <v>20</v>
      </c>
      <c r="C91" s="24" t="s">
        <v>37</v>
      </c>
      <c r="D91" s="25"/>
      <c r="E91" s="47"/>
      <c r="F91" s="47"/>
      <c r="G91" s="47"/>
      <c r="H91" s="44"/>
      <c r="I91" s="47"/>
      <c r="J91" s="60"/>
    </row>
    <row r="92" spans="1:10" ht="22.5" hidden="1" customHeight="1" x14ac:dyDescent="0.15">
      <c r="A92" s="44">
        <v>11</v>
      </c>
      <c r="B92" s="44">
        <v>21</v>
      </c>
      <c r="C92" s="24" t="s">
        <v>3</v>
      </c>
      <c r="D92" s="25"/>
      <c r="E92" s="47"/>
      <c r="F92" s="47"/>
      <c r="G92" s="47"/>
      <c r="H92" s="44"/>
      <c r="I92" s="47"/>
      <c r="J92" s="60"/>
    </row>
    <row r="93" spans="1:10" ht="22.5" hidden="1" customHeight="1" x14ac:dyDescent="0.15">
      <c r="A93" s="44">
        <v>11</v>
      </c>
      <c r="B93" s="23">
        <v>22</v>
      </c>
      <c r="C93" s="59" t="s">
        <v>74</v>
      </c>
      <c r="D93" s="25"/>
      <c r="E93" s="47"/>
      <c r="F93" s="47"/>
      <c r="G93" s="47"/>
      <c r="H93" s="44"/>
      <c r="I93" s="47"/>
      <c r="J93" s="60"/>
    </row>
    <row r="94" spans="1:10" ht="22.5" hidden="1" customHeight="1" x14ac:dyDescent="0.15">
      <c r="A94" s="44">
        <v>11</v>
      </c>
      <c r="B94" s="44">
        <v>23</v>
      </c>
      <c r="C94" s="24" t="s">
        <v>5</v>
      </c>
      <c r="D94" s="25"/>
      <c r="E94" s="47"/>
      <c r="F94" s="47"/>
      <c r="G94" s="47"/>
      <c r="H94" s="44"/>
      <c r="I94" s="47"/>
      <c r="J94" s="60"/>
    </row>
    <row r="95" spans="1:10" ht="22.5" hidden="1" customHeight="1" x14ac:dyDescent="0.15">
      <c r="A95" s="44">
        <v>11</v>
      </c>
      <c r="B95" s="23">
        <v>24</v>
      </c>
      <c r="C95" s="24" t="s">
        <v>75</v>
      </c>
      <c r="D95" s="25"/>
      <c r="E95" s="47"/>
      <c r="F95" s="47"/>
      <c r="G95" s="47"/>
      <c r="H95" s="44"/>
      <c r="I95" s="47"/>
      <c r="J95" s="60"/>
    </row>
    <row r="96" spans="1:10" ht="22.5" hidden="1" customHeight="1" x14ac:dyDescent="0.15">
      <c r="A96" s="44">
        <v>11</v>
      </c>
      <c r="B96" s="44">
        <v>25</v>
      </c>
      <c r="C96" s="24" t="s">
        <v>1</v>
      </c>
      <c r="D96" s="25"/>
      <c r="E96" s="47"/>
      <c r="F96" s="47"/>
      <c r="G96" s="47"/>
      <c r="H96" s="44"/>
      <c r="I96" s="47"/>
      <c r="J96" s="60"/>
    </row>
    <row r="97" spans="1:10" ht="22.5" hidden="1" customHeight="1" x14ac:dyDescent="0.15">
      <c r="A97" s="44">
        <v>11</v>
      </c>
      <c r="B97" s="23">
        <v>26</v>
      </c>
      <c r="C97" s="24" t="s">
        <v>73</v>
      </c>
      <c r="D97" s="25"/>
      <c r="E97" s="47"/>
      <c r="F97" s="47"/>
      <c r="G97" s="47"/>
      <c r="H97" s="44"/>
      <c r="I97" s="47"/>
      <c r="J97" s="60"/>
    </row>
    <row r="98" spans="1:10" ht="22.5" hidden="1" customHeight="1" x14ac:dyDescent="0.15">
      <c r="A98" s="44">
        <v>11</v>
      </c>
      <c r="B98" s="44">
        <v>27</v>
      </c>
      <c r="C98" s="24" t="s">
        <v>37</v>
      </c>
      <c r="D98" s="25"/>
      <c r="E98" s="47"/>
      <c r="F98" s="47"/>
      <c r="G98" s="47"/>
      <c r="H98" s="44"/>
      <c r="I98" s="47"/>
      <c r="J98" s="60"/>
    </row>
    <row r="99" spans="1:10" ht="22.5" hidden="1" customHeight="1" x14ac:dyDescent="0.15">
      <c r="A99" s="44">
        <v>11</v>
      </c>
      <c r="B99" s="23">
        <v>28</v>
      </c>
      <c r="C99" s="24" t="s">
        <v>3</v>
      </c>
      <c r="D99" s="25"/>
      <c r="E99" s="47"/>
      <c r="F99" s="47"/>
      <c r="G99" s="47"/>
      <c r="H99" s="44"/>
      <c r="I99" s="47"/>
      <c r="J99" s="60"/>
    </row>
    <row r="100" spans="1:10" ht="22.5" hidden="1" customHeight="1" x14ac:dyDescent="0.15">
      <c r="A100" s="44">
        <v>11</v>
      </c>
      <c r="B100" s="44">
        <v>29</v>
      </c>
      <c r="C100" s="24" t="s">
        <v>74</v>
      </c>
      <c r="D100" s="25"/>
      <c r="E100" s="47"/>
      <c r="F100" s="47"/>
      <c r="G100" s="47"/>
      <c r="H100" s="44"/>
      <c r="I100" s="47"/>
      <c r="J100" s="60"/>
    </row>
    <row r="101" spans="1:10" ht="22.5" hidden="1" customHeight="1" x14ac:dyDescent="0.15">
      <c r="A101" s="44">
        <v>11</v>
      </c>
      <c r="B101" s="23">
        <v>30</v>
      </c>
      <c r="C101" s="24" t="s">
        <v>5</v>
      </c>
      <c r="D101" s="25"/>
      <c r="E101" s="47"/>
      <c r="F101" s="47"/>
      <c r="G101" s="47"/>
      <c r="H101" s="44"/>
      <c r="I101" s="47"/>
      <c r="J101" s="60"/>
    </row>
    <row r="102" spans="1:10" ht="22.5" hidden="1" customHeight="1" x14ac:dyDescent="0.15">
      <c r="A102" s="142" t="s">
        <v>88</v>
      </c>
      <c r="B102" s="143"/>
      <c r="C102" s="144"/>
      <c r="D102" s="66"/>
      <c r="E102" s="32"/>
      <c r="F102" s="62"/>
      <c r="G102" s="32"/>
      <c r="H102" s="62"/>
      <c r="I102" s="32"/>
      <c r="J102" s="63"/>
    </row>
    <row r="103" spans="1:10" ht="22.5" hidden="1" customHeight="1" x14ac:dyDescent="0.15">
      <c r="A103" s="44">
        <v>12</v>
      </c>
      <c r="B103" s="44">
        <v>1</v>
      </c>
      <c r="C103" s="59" t="s">
        <v>0</v>
      </c>
      <c r="D103" s="25"/>
      <c r="E103" s="47"/>
      <c r="F103" s="47"/>
      <c r="G103" s="47"/>
      <c r="H103" s="44"/>
      <c r="I103" s="47"/>
      <c r="J103" s="60"/>
    </row>
    <row r="104" spans="1:10" ht="22.5" hidden="1" customHeight="1" x14ac:dyDescent="0.15">
      <c r="A104" s="44">
        <v>12</v>
      </c>
      <c r="B104" s="23">
        <v>2</v>
      </c>
      <c r="C104" s="24" t="s">
        <v>1</v>
      </c>
      <c r="D104" s="25"/>
      <c r="E104" s="47"/>
      <c r="F104" s="47"/>
      <c r="G104" s="47"/>
      <c r="H104" s="44"/>
      <c r="I104" s="47"/>
      <c r="J104" s="60"/>
    </row>
    <row r="105" spans="1:10" ht="22.5" hidden="1" customHeight="1" x14ac:dyDescent="0.15">
      <c r="A105" s="44">
        <v>12</v>
      </c>
      <c r="B105" s="44">
        <v>3</v>
      </c>
      <c r="C105" s="24" t="s">
        <v>73</v>
      </c>
      <c r="D105" s="25"/>
      <c r="E105" s="47"/>
      <c r="F105" s="47"/>
      <c r="G105" s="47"/>
      <c r="H105" s="44"/>
      <c r="I105" s="47"/>
      <c r="J105" s="60"/>
    </row>
    <row r="106" spans="1:10" ht="22.5" hidden="1" customHeight="1" x14ac:dyDescent="0.15">
      <c r="A106" s="44">
        <v>12</v>
      </c>
      <c r="B106" s="23">
        <v>4</v>
      </c>
      <c r="C106" s="24" t="s">
        <v>37</v>
      </c>
      <c r="D106" s="25"/>
      <c r="E106" s="47"/>
      <c r="F106" s="47"/>
      <c r="G106" s="47"/>
      <c r="H106" s="44"/>
      <c r="I106" s="47"/>
      <c r="J106" s="60"/>
    </row>
    <row r="107" spans="1:10" ht="22.5" hidden="1" customHeight="1" x14ac:dyDescent="0.15">
      <c r="A107" s="44">
        <v>12</v>
      </c>
      <c r="B107" s="44">
        <v>5</v>
      </c>
      <c r="C107" s="24" t="s">
        <v>3</v>
      </c>
      <c r="D107" s="25"/>
      <c r="E107" s="47"/>
      <c r="F107" s="47"/>
      <c r="G107" s="47"/>
      <c r="H107" s="44"/>
      <c r="I107" s="47"/>
      <c r="J107" s="60"/>
    </row>
    <row r="108" spans="1:10" ht="22.5" hidden="1" customHeight="1" x14ac:dyDescent="0.15">
      <c r="A108" s="44">
        <v>12</v>
      </c>
      <c r="B108" s="23">
        <v>6</v>
      </c>
      <c r="C108" s="59" t="s">
        <v>74</v>
      </c>
      <c r="D108" s="25"/>
      <c r="E108" s="47"/>
      <c r="F108" s="47"/>
      <c r="G108" s="47"/>
      <c r="H108" s="44"/>
      <c r="I108" s="47"/>
      <c r="J108" s="60"/>
    </row>
    <row r="109" spans="1:10" ht="22.5" hidden="1" customHeight="1" x14ac:dyDescent="0.15">
      <c r="A109" s="44">
        <v>12</v>
      </c>
      <c r="B109" s="44">
        <v>7</v>
      </c>
      <c r="C109" s="24" t="s">
        <v>5</v>
      </c>
      <c r="D109" s="25"/>
      <c r="E109" s="47"/>
      <c r="F109" s="47"/>
      <c r="G109" s="47"/>
      <c r="H109" s="44"/>
      <c r="I109" s="47"/>
      <c r="J109" s="60"/>
    </row>
    <row r="110" spans="1:10" ht="22.5" hidden="1" customHeight="1" x14ac:dyDescent="0.15">
      <c r="A110" s="44">
        <v>12</v>
      </c>
      <c r="B110" s="23">
        <v>8</v>
      </c>
      <c r="C110" s="59" t="s">
        <v>0</v>
      </c>
      <c r="D110" s="25"/>
      <c r="E110" s="47"/>
      <c r="F110" s="47"/>
      <c r="G110" s="47"/>
      <c r="H110" s="44"/>
      <c r="I110" s="47"/>
      <c r="J110" s="60"/>
    </row>
    <row r="111" spans="1:10" ht="22.5" hidden="1" customHeight="1" x14ac:dyDescent="0.15">
      <c r="A111" s="44">
        <v>12</v>
      </c>
      <c r="B111" s="44">
        <v>9</v>
      </c>
      <c r="C111" s="24" t="s">
        <v>1</v>
      </c>
      <c r="D111" s="25"/>
      <c r="E111" s="47"/>
      <c r="F111" s="47"/>
      <c r="G111" s="47"/>
      <c r="H111" s="44"/>
      <c r="I111" s="47"/>
      <c r="J111" s="60"/>
    </row>
    <row r="112" spans="1:10" ht="22.5" hidden="1" customHeight="1" x14ac:dyDescent="0.15">
      <c r="A112" s="44">
        <v>12</v>
      </c>
      <c r="B112" s="23">
        <v>10</v>
      </c>
      <c r="C112" s="24" t="s">
        <v>73</v>
      </c>
      <c r="D112" s="25"/>
      <c r="E112" s="47"/>
      <c r="F112" s="47"/>
      <c r="G112" s="47"/>
      <c r="H112" s="44"/>
      <c r="I112" s="47"/>
      <c r="J112" s="60"/>
    </row>
    <row r="113" spans="1:10" ht="22.5" hidden="1" customHeight="1" x14ac:dyDescent="0.15">
      <c r="A113" s="44">
        <v>12</v>
      </c>
      <c r="B113" s="44">
        <v>11</v>
      </c>
      <c r="C113" s="24" t="s">
        <v>37</v>
      </c>
      <c r="D113" s="25"/>
      <c r="E113" s="47"/>
      <c r="F113" s="47"/>
      <c r="G113" s="47"/>
      <c r="H113" s="44"/>
      <c r="I113" s="47"/>
      <c r="J113" s="60"/>
    </row>
    <row r="114" spans="1:10" ht="22.5" hidden="1" customHeight="1" x14ac:dyDescent="0.15">
      <c r="A114" s="44">
        <v>12</v>
      </c>
      <c r="B114" s="23">
        <v>12</v>
      </c>
      <c r="C114" s="24" t="s">
        <v>3</v>
      </c>
      <c r="D114" s="25"/>
      <c r="E114" s="47"/>
      <c r="F114" s="47"/>
      <c r="G114" s="47"/>
      <c r="H114" s="44"/>
      <c r="I114" s="47"/>
      <c r="J114" s="60"/>
    </row>
    <row r="115" spans="1:10" ht="22.5" hidden="1" customHeight="1" x14ac:dyDescent="0.15">
      <c r="A115" s="44">
        <v>12</v>
      </c>
      <c r="B115" s="44">
        <v>13</v>
      </c>
      <c r="C115" s="59" t="s">
        <v>74</v>
      </c>
      <c r="D115" s="25"/>
      <c r="E115" s="47"/>
      <c r="F115" s="47"/>
      <c r="G115" s="47"/>
      <c r="H115" s="44"/>
      <c r="I115" s="47"/>
      <c r="J115" s="60"/>
    </row>
    <row r="116" spans="1:10" ht="22.5" hidden="1" customHeight="1" x14ac:dyDescent="0.15">
      <c r="A116" s="44">
        <v>12</v>
      </c>
      <c r="B116" s="23">
        <v>14</v>
      </c>
      <c r="C116" s="24" t="s">
        <v>5</v>
      </c>
      <c r="D116" s="25"/>
      <c r="E116" s="47"/>
      <c r="F116" s="47"/>
      <c r="G116" s="47"/>
      <c r="H116" s="44"/>
      <c r="I116" s="47"/>
      <c r="J116" s="60"/>
    </row>
    <row r="117" spans="1:10" ht="22.5" hidden="1" customHeight="1" x14ac:dyDescent="0.15">
      <c r="A117" s="44">
        <v>12</v>
      </c>
      <c r="B117" s="44">
        <v>15</v>
      </c>
      <c r="C117" s="59" t="s">
        <v>0</v>
      </c>
      <c r="D117" s="25"/>
      <c r="E117" s="47"/>
      <c r="F117" s="47"/>
      <c r="G117" s="47"/>
      <c r="H117" s="44"/>
      <c r="I117" s="47"/>
      <c r="J117" s="60"/>
    </row>
    <row r="118" spans="1:10" ht="22.5" hidden="1" customHeight="1" x14ac:dyDescent="0.15">
      <c r="A118" s="44">
        <v>12</v>
      </c>
      <c r="B118" s="23">
        <v>16</v>
      </c>
      <c r="C118" s="24" t="s">
        <v>1</v>
      </c>
      <c r="D118" s="25"/>
      <c r="E118" s="47"/>
      <c r="F118" s="47"/>
      <c r="G118" s="47"/>
      <c r="H118" s="44"/>
      <c r="I118" s="47"/>
      <c r="J118" s="60"/>
    </row>
    <row r="119" spans="1:10" ht="22.5" hidden="1" customHeight="1" x14ac:dyDescent="0.15">
      <c r="A119" s="44">
        <v>12</v>
      </c>
      <c r="B119" s="44">
        <v>17</v>
      </c>
      <c r="C119" s="24" t="s">
        <v>73</v>
      </c>
      <c r="D119" s="25"/>
      <c r="E119" s="47"/>
      <c r="F119" s="47"/>
      <c r="G119" s="47"/>
      <c r="H119" s="44"/>
      <c r="I119" s="47"/>
      <c r="J119" s="60"/>
    </row>
    <row r="120" spans="1:10" ht="22.5" hidden="1" customHeight="1" x14ac:dyDescent="0.15">
      <c r="A120" s="44">
        <v>12</v>
      </c>
      <c r="B120" s="23">
        <v>18</v>
      </c>
      <c r="C120" s="24" t="s">
        <v>37</v>
      </c>
      <c r="D120" s="25"/>
      <c r="E120" s="47"/>
      <c r="F120" s="47"/>
      <c r="G120" s="47"/>
      <c r="H120" s="44"/>
      <c r="I120" s="47"/>
      <c r="J120" s="60"/>
    </row>
    <row r="121" spans="1:10" ht="22.5" hidden="1" customHeight="1" x14ac:dyDescent="0.15">
      <c r="A121" s="44">
        <v>12</v>
      </c>
      <c r="B121" s="44">
        <v>19</v>
      </c>
      <c r="C121" s="24" t="s">
        <v>3</v>
      </c>
      <c r="D121" s="25"/>
      <c r="E121" s="47"/>
      <c r="F121" s="47"/>
      <c r="G121" s="47"/>
      <c r="H121" s="44"/>
      <c r="I121" s="47"/>
      <c r="J121" s="60"/>
    </row>
    <row r="122" spans="1:10" ht="22.5" hidden="1" customHeight="1" x14ac:dyDescent="0.15">
      <c r="A122" s="44">
        <v>12</v>
      </c>
      <c r="B122" s="23">
        <v>20</v>
      </c>
      <c r="C122" s="59" t="s">
        <v>74</v>
      </c>
      <c r="D122" s="25"/>
      <c r="E122" s="47"/>
      <c r="F122" s="47"/>
      <c r="G122" s="47"/>
      <c r="H122" s="44"/>
      <c r="I122" s="47"/>
      <c r="J122" s="60"/>
    </row>
    <row r="123" spans="1:10" ht="22.5" hidden="1" customHeight="1" x14ac:dyDescent="0.15">
      <c r="A123" s="44">
        <v>12</v>
      </c>
      <c r="B123" s="44">
        <v>21</v>
      </c>
      <c r="C123" s="24" t="s">
        <v>5</v>
      </c>
      <c r="D123" s="25"/>
      <c r="E123" s="47"/>
      <c r="F123" s="47"/>
      <c r="G123" s="47"/>
      <c r="H123" s="44"/>
      <c r="I123" s="47"/>
      <c r="J123" s="60"/>
    </row>
    <row r="124" spans="1:10" ht="22.5" hidden="1" customHeight="1" x14ac:dyDescent="0.15">
      <c r="A124" s="44">
        <v>12</v>
      </c>
      <c r="B124" s="23">
        <v>22</v>
      </c>
      <c r="C124" s="59" t="s">
        <v>0</v>
      </c>
      <c r="D124" s="25"/>
      <c r="E124" s="47"/>
      <c r="F124" s="47"/>
      <c r="G124" s="47"/>
      <c r="H124" s="44"/>
      <c r="I124" s="47"/>
      <c r="J124" s="60"/>
    </row>
    <row r="125" spans="1:10" ht="22.5" hidden="1" customHeight="1" x14ac:dyDescent="0.15">
      <c r="A125" s="44">
        <v>12</v>
      </c>
      <c r="B125" s="44">
        <v>23</v>
      </c>
      <c r="C125" s="24" t="s">
        <v>1</v>
      </c>
      <c r="D125" s="25"/>
      <c r="E125" s="47"/>
      <c r="F125" s="47"/>
      <c r="G125" s="47"/>
      <c r="H125" s="44"/>
      <c r="I125" s="47"/>
      <c r="J125" s="60"/>
    </row>
    <row r="126" spans="1:10" ht="22.5" hidden="1" customHeight="1" x14ac:dyDescent="0.15">
      <c r="A126" s="44">
        <v>12</v>
      </c>
      <c r="B126" s="23">
        <v>24</v>
      </c>
      <c r="C126" s="24" t="s">
        <v>73</v>
      </c>
      <c r="D126" s="25"/>
      <c r="E126" s="47"/>
      <c r="F126" s="47"/>
      <c r="G126" s="47"/>
      <c r="H126" s="44"/>
      <c r="I126" s="47"/>
      <c r="J126" s="60"/>
    </row>
    <row r="127" spans="1:10" ht="22.5" hidden="1" customHeight="1" x14ac:dyDescent="0.15">
      <c r="A127" s="44">
        <v>12</v>
      </c>
      <c r="B127" s="44">
        <v>25</v>
      </c>
      <c r="C127" s="24" t="s">
        <v>37</v>
      </c>
      <c r="D127" s="25"/>
      <c r="E127" s="47"/>
      <c r="F127" s="47"/>
      <c r="G127" s="47"/>
      <c r="H127" s="44"/>
      <c r="I127" s="47"/>
      <c r="J127" s="60"/>
    </row>
    <row r="128" spans="1:10" ht="22.5" hidden="1" customHeight="1" x14ac:dyDescent="0.15">
      <c r="A128" s="44">
        <v>12</v>
      </c>
      <c r="B128" s="23">
        <v>26</v>
      </c>
      <c r="C128" s="24" t="s">
        <v>3</v>
      </c>
      <c r="D128" s="25"/>
      <c r="E128" s="47"/>
      <c r="F128" s="47"/>
      <c r="G128" s="47"/>
      <c r="H128" s="44"/>
      <c r="I128" s="47"/>
      <c r="J128" s="60"/>
    </row>
    <row r="129" spans="1:10" ht="22.5" hidden="1" customHeight="1" x14ac:dyDescent="0.15">
      <c r="A129" s="44">
        <v>12</v>
      </c>
      <c r="B129" s="44">
        <v>27</v>
      </c>
      <c r="C129" s="59" t="s">
        <v>74</v>
      </c>
      <c r="D129" s="25"/>
      <c r="E129" s="47"/>
      <c r="F129" s="47"/>
      <c r="G129" s="47"/>
      <c r="H129" s="44"/>
      <c r="I129" s="47"/>
      <c r="J129" s="60"/>
    </row>
    <row r="130" spans="1:10" ht="22.5" hidden="1" customHeight="1" x14ac:dyDescent="0.15">
      <c r="A130" s="44">
        <v>12</v>
      </c>
      <c r="B130" s="23">
        <v>28</v>
      </c>
      <c r="C130" s="24" t="s">
        <v>5</v>
      </c>
      <c r="D130" s="25"/>
      <c r="E130" s="47"/>
      <c r="F130" s="47"/>
      <c r="G130" s="47"/>
      <c r="H130" s="44"/>
      <c r="I130" s="47"/>
      <c r="J130" s="60"/>
    </row>
    <row r="131" spans="1:10" ht="22.5" hidden="1" customHeight="1" x14ac:dyDescent="0.15">
      <c r="A131" s="44">
        <v>12</v>
      </c>
      <c r="B131" s="44">
        <v>29</v>
      </c>
      <c r="C131" s="59" t="s">
        <v>0</v>
      </c>
      <c r="D131" s="40"/>
      <c r="E131" s="47"/>
      <c r="F131" s="47"/>
      <c r="G131" s="47"/>
      <c r="H131" s="44"/>
      <c r="I131" s="47"/>
      <c r="J131" s="60"/>
    </row>
    <row r="132" spans="1:10" ht="22.5" hidden="1" customHeight="1" x14ac:dyDescent="0.15">
      <c r="A132" s="44">
        <v>12</v>
      </c>
      <c r="B132" s="23">
        <v>30</v>
      </c>
      <c r="C132" s="24" t="s">
        <v>1</v>
      </c>
      <c r="D132" s="40"/>
      <c r="E132" s="47"/>
      <c r="F132" s="47"/>
      <c r="G132" s="47"/>
      <c r="H132" s="44"/>
      <c r="I132" s="47"/>
      <c r="J132" s="60"/>
    </row>
    <row r="133" spans="1:10" ht="22.5" hidden="1" customHeight="1" x14ac:dyDescent="0.15">
      <c r="A133" s="44">
        <v>12</v>
      </c>
      <c r="B133" s="44">
        <v>31</v>
      </c>
      <c r="C133" s="24" t="s">
        <v>73</v>
      </c>
      <c r="D133" s="40"/>
      <c r="E133" s="47"/>
      <c r="F133" s="47"/>
      <c r="G133" s="47"/>
      <c r="H133" s="44"/>
      <c r="I133" s="47"/>
      <c r="J133" s="60"/>
    </row>
    <row r="134" spans="1:10" ht="22.5" hidden="1" customHeight="1" x14ac:dyDescent="0.15">
      <c r="A134" s="142" t="s">
        <v>89</v>
      </c>
      <c r="B134" s="143"/>
      <c r="C134" s="144"/>
      <c r="D134" s="66"/>
      <c r="E134" s="32"/>
      <c r="F134" s="62"/>
      <c r="G134" s="32"/>
      <c r="H134" s="62"/>
      <c r="I134" s="32"/>
      <c r="J134" s="63"/>
    </row>
    <row r="135" spans="1:10" ht="22.5" hidden="1" customHeight="1" x14ac:dyDescent="0.15">
      <c r="A135" s="44">
        <v>1</v>
      </c>
      <c r="B135" s="44">
        <v>1</v>
      </c>
      <c r="C135" s="24" t="s">
        <v>37</v>
      </c>
      <c r="D135" s="25"/>
      <c r="E135" s="47"/>
      <c r="F135" s="47"/>
      <c r="G135" s="47"/>
      <c r="H135" s="44"/>
      <c r="I135" s="47"/>
      <c r="J135" s="60"/>
    </row>
    <row r="136" spans="1:10" ht="22.5" hidden="1" customHeight="1" x14ac:dyDescent="0.15">
      <c r="A136" s="44">
        <v>1</v>
      </c>
      <c r="B136" s="23">
        <v>2</v>
      </c>
      <c r="C136" s="24" t="s">
        <v>3</v>
      </c>
      <c r="D136" s="47"/>
      <c r="E136" s="47"/>
      <c r="F136" s="47"/>
      <c r="G136" s="47"/>
      <c r="H136" s="44"/>
      <c r="I136" s="47"/>
      <c r="J136" s="60"/>
    </row>
    <row r="137" spans="1:10" ht="22.5" hidden="1" customHeight="1" x14ac:dyDescent="0.15">
      <c r="A137" s="44">
        <v>1</v>
      </c>
      <c r="B137" s="44">
        <v>3</v>
      </c>
      <c r="C137" s="59" t="s">
        <v>74</v>
      </c>
      <c r="D137" s="47"/>
      <c r="E137" s="47"/>
      <c r="F137" s="47"/>
      <c r="G137" s="47"/>
      <c r="H137" s="44"/>
      <c r="I137" s="47"/>
      <c r="J137" s="60"/>
    </row>
    <row r="138" spans="1:10" ht="22.5" hidden="1" customHeight="1" x14ac:dyDescent="0.15">
      <c r="A138" s="44">
        <v>1</v>
      </c>
      <c r="B138" s="23">
        <v>4</v>
      </c>
      <c r="C138" s="24" t="s">
        <v>5</v>
      </c>
      <c r="D138" s="47"/>
      <c r="E138" s="47"/>
      <c r="F138" s="47"/>
      <c r="G138" s="47"/>
      <c r="H138" s="44"/>
      <c r="I138" s="47"/>
      <c r="J138" s="60"/>
    </row>
    <row r="139" spans="1:10" ht="22.5" hidden="1" customHeight="1" x14ac:dyDescent="0.15">
      <c r="A139" s="44">
        <v>1</v>
      </c>
      <c r="B139" s="44">
        <v>5</v>
      </c>
      <c r="C139" s="59" t="s">
        <v>0</v>
      </c>
      <c r="D139" s="47"/>
      <c r="E139" s="47"/>
      <c r="F139" s="47"/>
      <c r="G139" s="47"/>
      <c r="H139" s="44"/>
      <c r="I139" s="47"/>
      <c r="J139" s="60"/>
    </row>
    <row r="140" spans="1:10" ht="22.5" hidden="1" customHeight="1" x14ac:dyDescent="0.15">
      <c r="A140" s="44">
        <v>1</v>
      </c>
      <c r="B140" s="23">
        <v>6</v>
      </c>
      <c r="C140" s="24" t="s">
        <v>1</v>
      </c>
      <c r="D140" s="47"/>
      <c r="E140" s="47"/>
      <c r="F140" s="47"/>
      <c r="G140" s="47"/>
      <c r="H140" s="44"/>
      <c r="I140" s="47"/>
      <c r="J140" s="60"/>
    </row>
    <row r="141" spans="1:10" ht="22.5" hidden="1" customHeight="1" x14ac:dyDescent="0.15">
      <c r="A141" s="44">
        <v>1</v>
      </c>
      <c r="B141" s="44">
        <v>7</v>
      </c>
      <c r="C141" s="24" t="s">
        <v>73</v>
      </c>
      <c r="D141" s="47"/>
      <c r="E141" s="47"/>
      <c r="F141" s="47"/>
      <c r="G141" s="47"/>
      <c r="H141" s="44"/>
      <c r="I141" s="47"/>
      <c r="J141" s="60"/>
    </row>
    <row r="142" spans="1:10" ht="22.5" hidden="1" customHeight="1" x14ac:dyDescent="0.15">
      <c r="A142" s="44">
        <v>1</v>
      </c>
      <c r="B142" s="23">
        <v>8</v>
      </c>
      <c r="C142" s="24" t="s">
        <v>37</v>
      </c>
      <c r="D142" s="47"/>
      <c r="E142" s="47"/>
      <c r="F142" s="47"/>
      <c r="G142" s="47"/>
      <c r="H142" s="44"/>
      <c r="I142" s="47"/>
      <c r="J142" s="60"/>
    </row>
    <row r="143" spans="1:10" ht="22.5" hidden="1" customHeight="1" x14ac:dyDescent="0.15">
      <c r="A143" s="44">
        <v>1</v>
      </c>
      <c r="B143" s="44">
        <v>9</v>
      </c>
      <c r="C143" s="24" t="s">
        <v>3</v>
      </c>
      <c r="D143" s="47"/>
      <c r="E143" s="47"/>
      <c r="F143" s="47"/>
      <c r="G143" s="47"/>
      <c r="H143" s="44"/>
      <c r="I143" s="47"/>
      <c r="J143" s="60"/>
    </row>
    <row r="144" spans="1:10" ht="22.5" hidden="1" customHeight="1" x14ac:dyDescent="0.15">
      <c r="A144" s="44">
        <v>1</v>
      </c>
      <c r="B144" s="23">
        <v>10</v>
      </c>
      <c r="C144" s="59" t="s">
        <v>74</v>
      </c>
      <c r="D144" s="47"/>
      <c r="E144" s="47"/>
      <c r="F144" s="47"/>
      <c r="G144" s="47"/>
      <c r="H144" s="44"/>
      <c r="I144" s="47"/>
      <c r="J144" s="60"/>
    </row>
    <row r="145" spans="1:10" ht="22.5" hidden="1" customHeight="1" x14ac:dyDescent="0.15">
      <c r="A145" s="44">
        <v>1</v>
      </c>
      <c r="B145" s="44">
        <v>11</v>
      </c>
      <c r="C145" s="24" t="s">
        <v>5</v>
      </c>
      <c r="D145" s="47"/>
      <c r="E145" s="47"/>
      <c r="F145" s="47"/>
      <c r="G145" s="47"/>
      <c r="H145" s="44"/>
      <c r="I145" s="47"/>
      <c r="J145" s="60"/>
    </row>
    <row r="146" spans="1:10" ht="22.5" hidden="1" customHeight="1" x14ac:dyDescent="0.15">
      <c r="A146" s="44">
        <v>1</v>
      </c>
      <c r="B146" s="23">
        <v>12</v>
      </c>
      <c r="C146" s="59" t="s">
        <v>0</v>
      </c>
      <c r="D146" s="47"/>
      <c r="E146" s="47"/>
      <c r="F146" s="47"/>
      <c r="G146" s="47"/>
      <c r="H146" s="44"/>
      <c r="I146" s="47"/>
      <c r="J146" s="60"/>
    </row>
    <row r="147" spans="1:10" ht="22.5" hidden="1" customHeight="1" x14ac:dyDescent="0.15">
      <c r="A147" s="44">
        <v>1</v>
      </c>
      <c r="B147" s="44">
        <v>13</v>
      </c>
      <c r="C147" s="24" t="s">
        <v>1</v>
      </c>
      <c r="D147" s="47"/>
      <c r="E147" s="47"/>
      <c r="F147" s="47"/>
      <c r="G147" s="47"/>
      <c r="H147" s="44"/>
      <c r="I147" s="47"/>
      <c r="J147" s="60"/>
    </row>
    <row r="148" spans="1:10" ht="22.5" hidden="1" customHeight="1" x14ac:dyDescent="0.15">
      <c r="A148" s="44">
        <v>1</v>
      </c>
      <c r="B148" s="23">
        <v>14</v>
      </c>
      <c r="C148" s="24" t="s">
        <v>73</v>
      </c>
      <c r="D148" s="47"/>
      <c r="E148" s="47"/>
      <c r="F148" s="47"/>
      <c r="G148" s="47"/>
      <c r="H148" s="44"/>
      <c r="I148" s="47"/>
      <c r="J148" s="60"/>
    </row>
    <row r="149" spans="1:10" ht="22.5" hidden="1" customHeight="1" x14ac:dyDescent="0.15">
      <c r="A149" s="44">
        <v>1</v>
      </c>
      <c r="B149" s="44">
        <v>15</v>
      </c>
      <c r="C149" s="24" t="s">
        <v>37</v>
      </c>
      <c r="D149" s="47"/>
      <c r="E149" s="47"/>
      <c r="F149" s="47"/>
      <c r="G149" s="47"/>
      <c r="H149" s="44"/>
      <c r="I149" s="47"/>
      <c r="J149" s="60"/>
    </row>
    <row r="150" spans="1:10" ht="22.5" hidden="1" customHeight="1" x14ac:dyDescent="0.15">
      <c r="A150" s="44">
        <v>1</v>
      </c>
      <c r="B150" s="23">
        <v>16</v>
      </c>
      <c r="C150" s="24" t="s">
        <v>3</v>
      </c>
      <c r="D150" s="47"/>
      <c r="E150" s="47"/>
      <c r="F150" s="47"/>
      <c r="G150" s="47"/>
      <c r="H150" s="44"/>
      <c r="I150" s="47"/>
      <c r="J150" s="60"/>
    </row>
    <row r="151" spans="1:10" ht="22.5" hidden="1" customHeight="1" x14ac:dyDescent="0.15">
      <c r="A151" s="44">
        <v>1</v>
      </c>
      <c r="B151" s="44">
        <v>17</v>
      </c>
      <c r="C151" s="59" t="s">
        <v>74</v>
      </c>
      <c r="D151" s="47"/>
      <c r="E151" s="47"/>
      <c r="F151" s="47"/>
      <c r="G151" s="47"/>
      <c r="H151" s="44"/>
      <c r="I151" s="47"/>
      <c r="J151" s="60"/>
    </row>
    <row r="152" spans="1:10" ht="22.5" hidden="1" customHeight="1" x14ac:dyDescent="0.15">
      <c r="A152" s="44">
        <v>1</v>
      </c>
      <c r="B152" s="23">
        <v>18</v>
      </c>
      <c r="C152" s="24" t="s">
        <v>5</v>
      </c>
      <c r="D152" s="47"/>
      <c r="E152" s="47"/>
      <c r="F152" s="47"/>
      <c r="G152" s="47"/>
      <c r="H152" s="44"/>
      <c r="I152" s="47"/>
      <c r="J152" s="60"/>
    </row>
    <row r="153" spans="1:10" ht="22.5" hidden="1" customHeight="1" x14ac:dyDescent="0.15">
      <c r="A153" s="44">
        <v>1</v>
      </c>
      <c r="B153" s="44">
        <v>19</v>
      </c>
      <c r="C153" s="59" t="s">
        <v>0</v>
      </c>
      <c r="D153" s="47"/>
      <c r="E153" s="47"/>
      <c r="F153" s="47"/>
      <c r="G153" s="47"/>
      <c r="H153" s="44"/>
      <c r="I153" s="47"/>
      <c r="J153" s="60"/>
    </row>
    <row r="154" spans="1:10" ht="22.5" hidden="1" customHeight="1" x14ac:dyDescent="0.15">
      <c r="A154" s="44">
        <v>1</v>
      </c>
      <c r="B154" s="23">
        <v>20</v>
      </c>
      <c r="C154" s="24" t="s">
        <v>1</v>
      </c>
      <c r="D154" s="47"/>
      <c r="E154" s="47"/>
      <c r="F154" s="47"/>
      <c r="G154" s="47"/>
      <c r="H154" s="44"/>
      <c r="I154" s="47"/>
      <c r="J154" s="60"/>
    </row>
    <row r="155" spans="1:10" ht="22.5" hidden="1" customHeight="1" x14ac:dyDescent="0.15">
      <c r="A155" s="44">
        <v>1</v>
      </c>
      <c r="B155" s="44">
        <v>21</v>
      </c>
      <c r="C155" s="24" t="s">
        <v>73</v>
      </c>
      <c r="D155" s="47"/>
      <c r="E155" s="47"/>
      <c r="F155" s="47"/>
      <c r="G155" s="47"/>
      <c r="H155" s="44"/>
      <c r="I155" s="47"/>
      <c r="J155" s="60"/>
    </row>
    <row r="156" spans="1:10" ht="22.5" hidden="1" customHeight="1" x14ac:dyDescent="0.15">
      <c r="A156" s="44">
        <v>1</v>
      </c>
      <c r="B156" s="23">
        <v>22</v>
      </c>
      <c r="C156" s="24" t="s">
        <v>37</v>
      </c>
      <c r="D156" s="47"/>
      <c r="E156" s="47"/>
      <c r="F156" s="47"/>
      <c r="G156" s="47"/>
      <c r="H156" s="44"/>
      <c r="I156" s="47"/>
      <c r="J156" s="60"/>
    </row>
    <row r="157" spans="1:10" ht="22.5" hidden="1" customHeight="1" x14ac:dyDescent="0.15">
      <c r="A157" s="44">
        <v>1</v>
      </c>
      <c r="B157" s="44">
        <v>23</v>
      </c>
      <c r="C157" s="24" t="s">
        <v>3</v>
      </c>
      <c r="D157" s="47"/>
      <c r="E157" s="47"/>
      <c r="F157" s="47"/>
      <c r="G157" s="47"/>
      <c r="H157" s="44"/>
      <c r="I157" s="47"/>
      <c r="J157" s="60"/>
    </row>
    <row r="158" spans="1:10" ht="22.5" hidden="1" customHeight="1" x14ac:dyDescent="0.15">
      <c r="A158" s="44">
        <v>1</v>
      </c>
      <c r="B158" s="23">
        <v>24</v>
      </c>
      <c r="C158" s="59" t="s">
        <v>74</v>
      </c>
      <c r="D158" s="47"/>
      <c r="E158" s="47"/>
      <c r="F158" s="47"/>
      <c r="G158" s="47"/>
      <c r="H158" s="44"/>
      <c r="I158" s="47"/>
      <c r="J158" s="60"/>
    </row>
    <row r="159" spans="1:10" ht="22.5" hidden="1" customHeight="1" x14ac:dyDescent="0.15">
      <c r="A159" s="44">
        <v>1</v>
      </c>
      <c r="B159" s="44">
        <v>25</v>
      </c>
      <c r="C159" s="24" t="s">
        <v>5</v>
      </c>
      <c r="D159" s="47"/>
      <c r="E159" s="47"/>
      <c r="F159" s="47"/>
      <c r="G159" s="47"/>
      <c r="H159" s="44"/>
      <c r="I159" s="47"/>
      <c r="J159" s="60"/>
    </row>
    <row r="160" spans="1:10" ht="22.5" hidden="1" customHeight="1" x14ac:dyDescent="0.15">
      <c r="A160" s="44">
        <v>1</v>
      </c>
      <c r="B160" s="23">
        <v>26</v>
      </c>
      <c r="C160" s="59" t="s">
        <v>0</v>
      </c>
      <c r="D160" s="47"/>
      <c r="E160" s="47"/>
      <c r="F160" s="47"/>
      <c r="G160" s="47"/>
      <c r="H160" s="44"/>
      <c r="I160" s="47"/>
      <c r="J160" s="60"/>
    </row>
    <row r="161" spans="1:10" ht="22.5" hidden="1" customHeight="1" x14ac:dyDescent="0.15">
      <c r="A161" s="44">
        <v>1</v>
      </c>
      <c r="B161" s="44">
        <v>27</v>
      </c>
      <c r="C161" s="24" t="s">
        <v>1</v>
      </c>
      <c r="D161" s="47"/>
      <c r="E161" s="47"/>
      <c r="F161" s="47"/>
      <c r="G161" s="47"/>
      <c r="H161" s="44"/>
      <c r="I161" s="47"/>
      <c r="J161" s="60"/>
    </row>
    <row r="162" spans="1:10" ht="22.5" hidden="1" customHeight="1" x14ac:dyDescent="0.15">
      <c r="A162" s="44">
        <v>1</v>
      </c>
      <c r="B162" s="23">
        <v>28</v>
      </c>
      <c r="C162" s="24" t="s">
        <v>73</v>
      </c>
      <c r="D162" s="47"/>
      <c r="E162" s="47"/>
      <c r="F162" s="47"/>
      <c r="G162" s="47"/>
      <c r="H162" s="44"/>
      <c r="I162" s="47"/>
      <c r="J162" s="60"/>
    </row>
    <row r="163" spans="1:10" ht="22.5" hidden="1" customHeight="1" x14ac:dyDescent="0.15">
      <c r="A163" s="44">
        <v>1</v>
      </c>
      <c r="B163" s="44">
        <v>29</v>
      </c>
      <c r="C163" s="24" t="s">
        <v>37</v>
      </c>
      <c r="D163" s="47"/>
      <c r="E163" s="47"/>
      <c r="F163" s="47"/>
      <c r="G163" s="47"/>
      <c r="H163" s="44"/>
      <c r="I163" s="47"/>
      <c r="J163" s="60"/>
    </row>
    <row r="164" spans="1:10" ht="22.5" hidden="1" customHeight="1" x14ac:dyDescent="0.15">
      <c r="A164" s="44">
        <v>1</v>
      </c>
      <c r="B164" s="23">
        <v>30</v>
      </c>
      <c r="C164" s="24" t="s">
        <v>3</v>
      </c>
      <c r="D164" s="47"/>
      <c r="E164" s="47"/>
      <c r="F164" s="47"/>
      <c r="G164" s="47"/>
      <c r="H164" s="44"/>
      <c r="I164" s="47"/>
      <c r="J164" s="60"/>
    </row>
    <row r="165" spans="1:10" ht="22.5" hidden="1" customHeight="1" x14ac:dyDescent="0.15">
      <c r="A165" s="44">
        <v>1</v>
      </c>
      <c r="B165" s="44">
        <v>31</v>
      </c>
      <c r="C165" s="59" t="s">
        <v>74</v>
      </c>
      <c r="D165" s="47"/>
      <c r="E165" s="47"/>
      <c r="F165" s="47"/>
      <c r="G165" s="47"/>
      <c r="H165" s="44"/>
      <c r="I165" s="47"/>
      <c r="J165" s="60"/>
    </row>
    <row r="166" spans="1:10" ht="22.5" hidden="1" customHeight="1" x14ac:dyDescent="0.15">
      <c r="A166" s="142" t="s">
        <v>91</v>
      </c>
      <c r="B166" s="143"/>
      <c r="C166" s="144"/>
      <c r="D166" s="66"/>
      <c r="E166" s="32">
        <f>SUM(E135:E165)</f>
        <v>0</v>
      </c>
      <c r="F166" s="62"/>
      <c r="G166" s="32">
        <f>SUM(G135:G165)</f>
        <v>0</v>
      </c>
      <c r="H166" s="62"/>
      <c r="I166" s="32">
        <f>SUM(I135:I165)</f>
        <v>0</v>
      </c>
      <c r="J166" s="63"/>
    </row>
    <row r="167" spans="1:10" ht="22.5" customHeight="1" x14ac:dyDescent="0.15">
      <c r="A167" s="44">
        <v>2</v>
      </c>
      <c r="B167" s="44">
        <v>1</v>
      </c>
      <c r="C167" s="59" t="s">
        <v>5</v>
      </c>
      <c r="D167" s="25"/>
      <c r="E167" s="47"/>
      <c r="F167" s="47"/>
      <c r="G167" s="47"/>
      <c r="H167" s="44"/>
      <c r="I167" s="47"/>
      <c r="J167" s="60"/>
    </row>
    <row r="168" spans="1:10" ht="22.5" customHeight="1" x14ac:dyDescent="0.15">
      <c r="A168" s="44">
        <v>2</v>
      </c>
      <c r="B168" s="23">
        <v>2</v>
      </c>
      <c r="C168" s="24" t="s">
        <v>0</v>
      </c>
      <c r="D168" s="25"/>
      <c r="E168" s="47"/>
      <c r="F168" s="47"/>
      <c r="G168" s="47"/>
      <c r="H168" s="44"/>
      <c r="I168" s="47"/>
      <c r="J168" s="60"/>
    </row>
    <row r="169" spans="1:10" ht="22.5" customHeight="1" x14ac:dyDescent="0.15">
      <c r="A169" s="44">
        <v>2</v>
      </c>
      <c r="B169" s="44">
        <v>3</v>
      </c>
      <c r="C169" s="59" t="s">
        <v>1</v>
      </c>
      <c r="D169" s="25"/>
      <c r="E169" s="47"/>
      <c r="F169" s="47"/>
      <c r="G169" s="47"/>
      <c r="H169" s="44"/>
      <c r="I169" s="47"/>
      <c r="J169" s="60"/>
    </row>
    <row r="170" spans="1:10" ht="22.5" customHeight="1" x14ac:dyDescent="0.15">
      <c r="A170" s="44">
        <v>2</v>
      </c>
      <c r="B170" s="23">
        <v>4</v>
      </c>
      <c r="C170" s="24" t="s">
        <v>73</v>
      </c>
      <c r="D170" s="25"/>
      <c r="E170" s="47"/>
      <c r="F170" s="47"/>
      <c r="G170" s="47"/>
      <c r="H170" s="44"/>
      <c r="I170" s="47"/>
      <c r="J170" s="60"/>
    </row>
    <row r="171" spans="1:10" ht="22.5" customHeight="1" x14ac:dyDescent="0.15">
      <c r="A171" s="44">
        <v>2</v>
      </c>
      <c r="B171" s="44">
        <v>5</v>
      </c>
      <c r="C171" s="24" t="s">
        <v>37</v>
      </c>
      <c r="D171" s="25"/>
      <c r="E171" s="47"/>
      <c r="F171" s="47"/>
      <c r="G171" s="47"/>
      <c r="H171" s="44"/>
      <c r="I171" s="47"/>
      <c r="J171" s="60"/>
    </row>
    <row r="172" spans="1:10" ht="22.5" customHeight="1" x14ac:dyDescent="0.15">
      <c r="A172" s="44">
        <v>2</v>
      </c>
      <c r="B172" s="23">
        <v>6</v>
      </c>
      <c r="C172" s="24" t="s">
        <v>3</v>
      </c>
      <c r="D172" s="25"/>
      <c r="E172" s="47"/>
      <c r="F172" s="47"/>
      <c r="G172" s="47"/>
      <c r="H172" s="44"/>
      <c r="I172" s="47"/>
      <c r="J172" s="60"/>
    </row>
    <row r="173" spans="1:10" ht="22.5" customHeight="1" x14ac:dyDescent="0.15">
      <c r="A173" s="44">
        <v>2</v>
      </c>
      <c r="B173" s="44">
        <v>7</v>
      </c>
      <c r="C173" s="59" t="s">
        <v>74</v>
      </c>
      <c r="D173" s="25"/>
      <c r="E173" s="47"/>
      <c r="F173" s="47"/>
      <c r="G173" s="47"/>
      <c r="H173" s="44"/>
      <c r="I173" s="47"/>
      <c r="J173" s="60"/>
    </row>
    <row r="174" spans="1:10" ht="22.5" customHeight="1" x14ac:dyDescent="0.15">
      <c r="A174" s="44">
        <v>2</v>
      </c>
      <c r="B174" s="23">
        <v>8</v>
      </c>
      <c r="C174" s="59" t="s">
        <v>5</v>
      </c>
      <c r="D174" s="25"/>
      <c r="E174" s="47"/>
      <c r="F174" s="47"/>
      <c r="G174" s="47"/>
      <c r="H174" s="44"/>
      <c r="I174" s="47"/>
      <c r="J174" s="60"/>
    </row>
    <row r="175" spans="1:10" ht="22.5" customHeight="1" x14ac:dyDescent="0.15">
      <c r="A175" s="44">
        <v>2</v>
      </c>
      <c r="B175" s="44">
        <v>9</v>
      </c>
      <c r="C175" s="24" t="s">
        <v>0</v>
      </c>
      <c r="D175" s="25"/>
      <c r="E175" s="47"/>
      <c r="F175" s="47"/>
      <c r="G175" s="47"/>
      <c r="H175" s="44"/>
      <c r="I175" s="47"/>
      <c r="J175" s="60"/>
    </row>
    <row r="176" spans="1:10" ht="22.5" customHeight="1" x14ac:dyDescent="0.15">
      <c r="A176" s="44">
        <v>2</v>
      </c>
      <c r="B176" s="23">
        <v>10</v>
      </c>
      <c r="C176" s="59" t="s">
        <v>1</v>
      </c>
      <c r="D176" s="25"/>
      <c r="E176" s="47"/>
      <c r="F176" s="47"/>
      <c r="G176" s="47"/>
      <c r="H176" s="44"/>
      <c r="I176" s="47"/>
      <c r="J176" s="60"/>
    </row>
    <row r="177" spans="1:10" ht="22.5" customHeight="1" x14ac:dyDescent="0.15">
      <c r="A177" s="44">
        <v>2</v>
      </c>
      <c r="B177" s="44">
        <v>11</v>
      </c>
      <c r="C177" s="24" t="s">
        <v>73</v>
      </c>
      <c r="D177" s="25"/>
      <c r="E177" s="47"/>
      <c r="F177" s="47"/>
      <c r="G177" s="47"/>
      <c r="H177" s="44"/>
      <c r="I177" s="47"/>
      <c r="J177" s="60"/>
    </row>
    <row r="178" spans="1:10" ht="22.5" customHeight="1" x14ac:dyDescent="0.15">
      <c r="A178" s="44">
        <v>2</v>
      </c>
      <c r="B178" s="23">
        <v>12</v>
      </c>
      <c r="C178" s="24" t="s">
        <v>37</v>
      </c>
      <c r="D178" s="25"/>
      <c r="E178" s="47"/>
      <c r="F178" s="47"/>
      <c r="G178" s="47"/>
      <c r="H178" s="44"/>
      <c r="I178" s="47"/>
      <c r="J178" s="60"/>
    </row>
    <row r="179" spans="1:10" ht="22.5" customHeight="1" x14ac:dyDescent="0.15">
      <c r="A179" s="44">
        <v>2</v>
      </c>
      <c r="B179" s="44">
        <v>13</v>
      </c>
      <c r="C179" s="24" t="s">
        <v>3</v>
      </c>
      <c r="D179" s="25"/>
      <c r="E179" s="47"/>
      <c r="F179" s="47"/>
      <c r="G179" s="47"/>
      <c r="H179" s="44"/>
      <c r="I179" s="47"/>
      <c r="J179" s="60"/>
    </row>
    <row r="180" spans="1:10" ht="22.5" customHeight="1" x14ac:dyDescent="0.15">
      <c r="A180" s="44">
        <v>2</v>
      </c>
      <c r="B180" s="23">
        <v>14</v>
      </c>
      <c r="C180" s="59" t="s">
        <v>74</v>
      </c>
      <c r="D180" s="25"/>
      <c r="E180" s="47"/>
      <c r="F180" s="47"/>
      <c r="G180" s="47"/>
      <c r="H180" s="44"/>
      <c r="I180" s="47"/>
      <c r="J180" s="60"/>
    </row>
    <row r="181" spans="1:10" ht="22.5" customHeight="1" x14ac:dyDescent="0.15">
      <c r="A181" s="44">
        <v>2</v>
      </c>
      <c r="B181" s="44">
        <v>15</v>
      </c>
      <c r="C181" s="59" t="s">
        <v>5</v>
      </c>
      <c r="D181" s="25"/>
      <c r="E181" s="47"/>
      <c r="F181" s="47"/>
      <c r="G181" s="47"/>
      <c r="H181" s="44"/>
      <c r="I181" s="47"/>
      <c r="J181" s="60"/>
    </row>
    <row r="182" spans="1:10" ht="22.5" customHeight="1" x14ac:dyDescent="0.15">
      <c r="A182" s="44">
        <v>2</v>
      </c>
      <c r="B182" s="23">
        <v>16</v>
      </c>
      <c r="C182" s="24" t="s">
        <v>0</v>
      </c>
      <c r="D182" s="25"/>
      <c r="E182" s="47"/>
      <c r="F182" s="47"/>
      <c r="G182" s="47"/>
      <c r="H182" s="44"/>
      <c r="I182" s="47"/>
      <c r="J182" s="60"/>
    </row>
    <row r="183" spans="1:10" ht="22.5" customHeight="1" x14ac:dyDescent="0.15">
      <c r="A183" s="44">
        <v>2</v>
      </c>
      <c r="B183" s="44">
        <v>17</v>
      </c>
      <c r="C183" s="59" t="s">
        <v>1</v>
      </c>
      <c r="D183" s="25"/>
      <c r="E183" s="47"/>
      <c r="F183" s="47"/>
      <c r="G183" s="47"/>
      <c r="H183" s="44"/>
      <c r="I183" s="47"/>
      <c r="J183" s="60"/>
    </row>
    <row r="184" spans="1:10" ht="22.5" customHeight="1" x14ac:dyDescent="0.15">
      <c r="A184" s="44">
        <v>2</v>
      </c>
      <c r="B184" s="23">
        <v>18</v>
      </c>
      <c r="C184" s="24" t="s">
        <v>73</v>
      </c>
      <c r="D184" s="25"/>
      <c r="E184" s="47"/>
      <c r="F184" s="47"/>
      <c r="G184" s="47"/>
      <c r="H184" s="44"/>
      <c r="I184" s="47"/>
      <c r="J184" s="60"/>
    </row>
    <row r="185" spans="1:10" ht="22.5" customHeight="1" x14ac:dyDescent="0.15">
      <c r="A185" s="44">
        <v>2</v>
      </c>
      <c r="B185" s="44">
        <v>19</v>
      </c>
      <c r="C185" s="24" t="s">
        <v>37</v>
      </c>
      <c r="D185" s="25"/>
      <c r="E185" s="47"/>
      <c r="F185" s="47"/>
      <c r="G185" s="47"/>
      <c r="H185" s="44"/>
      <c r="I185" s="47"/>
      <c r="J185" s="60"/>
    </row>
    <row r="186" spans="1:10" ht="22.5" customHeight="1" x14ac:dyDescent="0.15">
      <c r="A186" s="44">
        <v>2</v>
      </c>
      <c r="B186" s="23">
        <v>20</v>
      </c>
      <c r="C186" s="24" t="s">
        <v>3</v>
      </c>
      <c r="D186" s="25"/>
      <c r="E186" s="47"/>
      <c r="F186" s="47"/>
      <c r="G186" s="47"/>
      <c r="H186" s="44"/>
      <c r="I186" s="47"/>
      <c r="J186" s="60"/>
    </row>
    <row r="187" spans="1:10" ht="22.5" customHeight="1" x14ac:dyDescent="0.15">
      <c r="A187" s="44">
        <v>2</v>
      </c>
      <c r="B187" s="44">
        <v>21</v>
      </c>
      <c r="C187" s="59" t="s">
        <v>74</v>
      </c>
      <c r="D187" s="25"/>
      <c r="E187" s="47"/>
      <c r="F187" s="47"/>
      <c r="G187" s="47"/>
      <c r="H187" s="44"/>
      <c r="I187" s="47"/>
      <c r="J187" s="60"/>
    </row>
    <row r="188" spans="1:10" ht="22.5" customHeight="1" x14ac:dyDescent="0.15">
      <c r="A188" s="44">
        <v>2</v>
      </c>
      <c r="B188" s="23">
        <v>22</v>
      </c>
      <c r="C188" s="59" t="s">
        <v>5</v>
      </c>
      <c r="D188" s="25"/>
      <c r="E188" s="47"/>
      <c r="F188" s="47"/>
      <c r="G188" s="47"/>
      <c r="H188" s="44"/>
      <c r="I188" s="47"/>
      <c r="J188" s="60"/>
    </row>
    <row r="189" spans="1:10" ht="22.5" customHeight="1" x14ac:dyDescent="0.15">
      <c r="A189" s="44">
        <v>2</v>
      </c>
      <c r="B189" s="44">
        <v>23</v>
      </c>
      <c r="C189" s="24" t="s">
        <v>0</v>
      </c>
      <c r="D189" s="25"/>
      <c r="E189" s="47"/>
      <c r="F189" s="47"/>
      <c r="G189" s="47"/>
      <c r="H189" s="44"/>
      <c r="I189" s="47"/>
      <c r="J189" s="60"/>
    </row>
    <row r="190" spans="1:10" ht="22.5" customHeight="1" x14ac:dyDescent="0.15">
      <c r="A190" s="44">
        <v>2</v>
      </c>
      <c r="B190" s="23">
        <v>24</v>
      </c>
      <c r="C190" s="59" t="s">
        <v>1</v>
      </c>
      <c r="D190" s="25"/>
      <c r="E190" s="47"/>
      <c r="F190" s="47"/>
      <c r="G190" s="47"/>
      <c r="H190" s="44"/>
      <c r="I190" s="47"/>
      <c r="J190" s="60"/>
    </row>
    <row r="191" spans="1:10" ht="22.5" customHeight="1" x14ac:dyDescent="0.15">
      <c r="A191" s="44">
        <v>2</v>
      </c>
      <c r="B191" s="44">
        <v>25</v>
      </c>
      <c r="C191" s="24" t="s">
        <v>73</v>
      </c>
      <c r="D191" s="25"/>
      <c r="E191" s="47"/>
      <c r="F191" s="47"/>
      <c r="G191" s="47"/>
      <c r="H191" s="44"/>
      <c r="I191" s="47"/>
      <c r="J191" s="60"/>
    </row>
    <row r="192" spans="1:10" ht="22.5" customHeight="1" x14ac:dyDescent="0.15">
      <c r="A192" s="44">
        <v>2</v>
      </c>
      <c r="B192" s="23">
        <v>26</v>
      </c>
      <c r="C192" s="24" t="s">
        <v>37</v>
      </c>
      <c r="D192" s="25"/>
      <c r="E192" s="47"/>
      <c r="F192" s="47"/>
      <c r="G192" s="47"/>
      <c r="H192" s="44"/>
      <c r="I192" s="47"/>
      <c r="J192" s="60"/>
    </row>
    <row r="193" spans="1:10" ht="22.5" customHeight="1" x14ac:dyDescent="0.15">
      <c r="A193" s="44">
        <v>2</v>
      </c>
      <c r="B193" s="44">
        <v>27</v>
      </c>
      <c r="C193" s="24" t="s">
        <v>3</v>
      </c>
      <c r="D193" s="25"/>
      <c r="E193" s="47"/>
      <c r="F193" s="47"/>
      <c r="G193" s="47"/>
      <c r="H193" s="44"/>
      <c r="I193" s="47"/>
      <c r="J193" s="60"/>
    </row>
    <row r="194" spans="1:10" ht="22.5" customHeight="1" x14ac:dyDescent="0.15">
      <c r="A194" s="44">
        <v>2</v>
      </c>
      <c r="B194" s="23">
        <v>28</v>
      </c>
      <c r="C194" s="59" t="s">
        <v>74</v>
      </c>
      <c r="D194" s="25"/>
      <c r="E194" s="47"/>
      <c r="F194" s="47"/>
      <c r="G194" s="47"/>
      <c r="H194" s="44"/>
      <c r="I194" s="47"/>
      <c r="J194" s="60"/>
    </row>
    <row r="195" spans="1:10" ht="22.5" customHeight="1" x14ac:dyDescent="0.15">
      <c r="A195" s="142" t="s">
        <v>93</v>
      </c>
      <c r="B195" s="143"/>
      <c r="C195" s="144"/>
      <c r="D195" s="66"/>
      <c r="E195" s="32"/>
      <c r="F195" s="62"/>
      <c r="G195" s="32"/>
      <c r="H195" s="62"/>
      <c r="I195" s="32"/>
      <c r="J195" s="63"/>
    </row>
    <row r="196" spans="1:10" ht="22.5" customHeight="1" x14ac:dyDescent="0.15">
      <c r="A196" s="44">
        <v>3</v>
      </c>
      <c r="B196" s="44">
        <v>1</v>
      </c>
      <c r="C196" s="24" t="s">
        <v>5</v>
      </c>
      <c r="D196" s="25"/>
      <c r="E196" s="47"/>
      <c r="F196" s="47"/>
      <c r="G196" s="47"/>
      <c r="H196" s="44"/>
      <c r="I196" s="47"/>
      <c r="J196" s="60"/>
    </row>
    <row r="197" spans="1:10" ht="22.5" customHeight="1" x14ac:dyDescent="0.15">
      <c r="A197" s="44">
        <v>3</v>
      </c>
      <c r="B197" s="23">
        <v>2</v>
      </c>
      <c r="C197" s="59" t="s">
        <v>0</v>
      </c>
      <c r="D197" s="47"/>
      <c r="E197" s="47"/>
      <c r="F197" s="47"/>
      <c r="G197" s="47"/>
      <c r="H197" s="44"/>
      <c r="I197" s="47"/>
      <c r="J197" s="60"/>
    </row>
    <row r="198" spans="1:10" ht="22.5" customHeight="1" x14ac:dyDescent="0.15">
      <c r="A198" s="44">
        <v>3</v>
      </c>
      <c r="B198" s="44">
        <v>3</v>
      </c>
      <c r="C198" s="24" t="s">
        <v>1</v>
      </c>
      <c r="D198" s="47"/>
      <c r="E198" s="47"/>
      <c r="F198" s="47"/>
      <c r="G198" s="47"/>
      <c r="H198" s="44"/>
      <c r="I198" s="47"/>
      <c r="J198" s="60"/>
    </row>
    <row r="199" spans="1:10" ht="22.5" customHeight="1" x14ac:dyDescent="0.15">
      <c r="A199" s="44">
        <v>3</v>
      </c>
      <c r="B199" s="23">
        <v>4</v>
      </c>
      <c r="C199" s="24" t="s">
        <v>73</v>
      </c>
      <c r="D199" s="47"/>
      <c r="E199" s="47"/>
      <c r="F199" s="47"/>
      <c r="G199" s="47"/>
      <c r="H199" s="44"/>
      <c r="I199" s="47"/>
      <c r="J199" s="60"/>
    </row>
    <row r="200" spans="1:10" ht="22.5" customHeight="1" x14ac:dyDescent="0.15">
      <c r="A200" s="44">
        <v>3</v>
      </c>
      <c r="B200" s="44">
        <v>5</v>
      </c>
      <c r="C200" s="24" t="s">
        <v>37</v>
      </c>
      <c r="D200" s="47"/>
      <c r="E200" s="47"/>
      <c r="F200" s="47"/>
      <c r="G200" s="47"/>
      <c r="H200" s="44"/>
      <c r="I200" s="47"/>
      <c r="J200" s="60"/>
    </row>
    <row r="201" spans="1:10" ht="22.5" customHeight="1" x14ac:dyDescent="0.15">
      <c r="A201" s="44">
        <v>3</v>
      </c>
      <c r="B201" s="23">
        <v>6</v>
      </c>
      <c r="C201" s="24" t="s">
        <v>3</v>
      </c>
      <c r="D201" s="47"/>
      <c r="E201" s="47"/>
      <c r="F201" s="47"/>
      <c r="G201" s="47"/>
      <c r="H201" s="44"/>
      <c r="I201" s="47"/>
      <c r="J201" s="60"/>
    </row>
    <row r="202" spans="1:10" ht="22.5" customHeight="1" x14ac:dyDescent="0.15">
      <c r="A202" s="44">
        <v>3</v>
      </c>
      <c r="B202" s="44">
        <v>7</v>
      </c>
      <c r="C202" s="59" t="s">
        <v>74</v>
      </c>
      <c r="D202" s="47"/>
      <c r="E202" s="47"/>
      <c r="F202" s="47"/>
      <c r="G202" s="47"/>
      <c r="H202" s="44"/>
      <c r="I202" s="47"/>
      <c r="J202" s="60"/>
    </row>
    <row r="203" spans="1:10" ht="22.5" customHeight="1" x14ac:dyDescent="0.15">
      <c r="A203" s="44">
        <v>3</v>
      </c>
      <c r="B203" s="23">
        <v>8</v>
      </c>
      <c r="C203" s="24" t="s">
        <v>5</v>
      </c>
      <c r="D203" s="47"/>
      <c r="E203" s="47"/>
      <c r="F203" s="47"/>
      <c r="G203" s="47"/>
      <c r="H203" s="44"/>
      <c r="I203" s="47"/>
      <c r="J203" s="60"/>
    </row>
    <row r="204" spans="1:10" ht="22.5" customHeight="1" x14ac:dyDescent="0.15">
      <c r="A204" s="44">
        <v>3</v>
      </c>
      <c r="B204" s="44">
        <v>9</v>
      </c>
      <c r="C204" s="59" t="s">
        <v>0</v>
      </c>
      <c r="D204" s="47"/>
      <c r="E204" s="47"/>
      <c r="F204" s="47"/>
      <c r="G204" s="47"/>
      <c r="H204" s="44"/>
      <c r="I204" s="47"/>
      <c r="J204" s="60"/>
    </row>
    <row r="205" spans="1:10" ht="22.5" customHeight="1" x14ac:dyDescent="0.15">
      <c r="A205" s="44">
        <v>3</v>
      </c>
      <c r="B205" s="23">
        <v>10</v>
      </c>
      <c r="C205" s="24" t="s">
        <v>1</v>
      </c>
      <c r="D205" s="47"/>
      <c r="E205" s="47"/>
      <c r="F205" s="47"/>
      <c r="G205" s="47"/>
      <c r="H205" s="44"/>
      <c r="I205" s="47"/>
      <c r="J205" s="60"/>
    </row>
    <row r="206" spans="1:10" ht="22.5" customHeight="1" x14ac:dyDescent="0.15">
      <c r="A206" s="44">
        <v>3</v>
      </c>
      <c r="B206" s="44">
        <v>11</v>
      </c>
      <c r="C206" s="24" t="s">
        <v>73</v>
      </c>
      <c r="D206" s="47"/>
      <c r="E206" s="47"/>
      <c r="F206" s="47"/>
      <c r="G206" s="47"/>
      <c r="H206" s="44"/>
      <c r="I206" s="47"/>
      <c r="J206" s="60"/>
    </row>
    <row r="207" spans="1:10" ht="22.5" customHeight="1" x14ac:dyDescent="0.15">
      <c r="A207" s="44">
        <v>3</v>
      </c>
      <c r="B207" s="23">
        <v>12</v>
      </c>
      <c r="C207" s="24" t="s">
        <v>37</v>
      </c>
      <c r="D207" s="47"/>
      <c r="E207" s="47"/>
      <c r="F207" s="47"/>
      <c r="G207" s="47"/>
      <c r="H207" s="44"/>
      <c r="I207" s="47"/>
      <c r="J207" s="60"/>
    </row>
    <row r="208" spans="1:10" ht="22.5" customHeight="1" x14ac:dyDescent="0.15">
      <c r="A208" s="44">
        <v>3</v>
      </c>
      <c r="B208" s="44">
        <v>13</v>
      </c>
      <c r="C208" s="24" t="s">
        <v>3</v>
      </c>
      <c r="D208" s="47"/>
      <c r="E208" s="47"/>
      <c r="F208" s="47"/>
      <c r="G208" s="47"/>
      <c r="H208" s="44"/>
      <c r="I208" s="47"/>
      <c r="J208" s="60"/>
    </row>
    <row r="209" spans="1:10" ht="22.5" customHeight="1" x14ac:dyDescent="0.15">
      <c r="A209" s="44">
        <v>3</v>
      </c>
      <c r="B209" s="23">
        <v>14</v>
      </c>
      <c r="C209" s="59" t="s">
        <v>74</v>
      </c>
      <c r="D209" s="47"/>
      <c r="E209" s="47"/>
      <c r="F209" s="47"/>
      <c r="G209" s="47"/>
      <c r="H209" s="44"/>
      <c r="I209" s="47"/>
      <c r="J209" s="60"/>
    </row>
    <row r="210" spans="1:10" ht="22.5" customHeight="1" x14ac:dyDescent="0.15">
      <c r="A210" s="44">
        <v>3</v>
      </c>
      <c r="B210" s="44">
        <v>15</v>
      </c>
      <c r="C210" s="24" t="s">
        <v>5</v>
      </c>
      <c r="D210" s="47"/>
      <c r="E210" s="47"/>
      <c r="F210" s="47"/>
      <c r="G210" s="47"/>
      <c r="H210" s="44"/>
      <c r="I210" s="47"/>
      <c r="J210" s="60"/>
    </row>
    <row r="211" spans="1:10" ht="22.5" customHeight="1" x14ac:dyDescent="0.15">
      <c r="A211" s="44">
        <v>3</v>
      </c>
      <c r="B211" s="23">
        <v>16</v>
      </c>
      <c r="C211" s="59" t="s">
        <v>0</v>
      </c>
      <c r="D211" s="47"/>
      <c r="E211" s="47"/>
      <c r="F211" s="47"/>
      <c r="G211" s="47"/>
      <c r="H211" s="44"/>
      <c r="I211" s="47"/>
      <c r="J211" s="60"/>
    </row>
    <row r="212" spans="1:10" ht="22.5" customHeight="1" x14ac:dyDescent="0.15">
      <c r="A212" s="44">
        <v>3</v>
      </c>
      <c r="B212" s="44">
        <v>17</v>
      </c>
      <c r="C212" s="24" t="s">
        <v>1</v>
      </c>
      <c r="D212" s="47"/>
      <c r="E212" s="47"/>
      <c r="F212" s="47"/>
      <c r="G212" s="47"/>
      <c r="H212" s="44"/>
      <c r="I212" s="47"/>
      <c r="J212" s="60"/>
    </row>
    <row r="213" spans="1:10" ht="22.5" customHeight="1" x14ac:dyDescent="0.15">
      <c r="A213" s="44">
        <v>3</v>
      </c>
      <c r="B213" s="23">
        <v>18</v>
      </c>
      <c r="C213" s="24" t="s">
        <v>73</v>
      </c>
      <c r="D213" s="47"/>
      <c r="E213" s="47"/>
      <c r="F213" s="47"/>
      <c r="G213" s="47"/>
      <c r="H213" s="44"/>
      <c r="I213" s="47"/>
      <c r="J213" s="60"/>
    </row>
    <row r="214" spans="1:10" ht="22.5" customHeight="1" x14ac:dyDescent="0.15">
      <c r="A214" s="44">
        <v>3</v>
      </c>
      <c r="B214" s="44">
        <v>19</v>
      </c>
      <c r="C214" s="24" t="s">
        <v>37</v>
      </c>
      <c r="D214" s="47"/>
      <c r="E214" s="47"/>
      <c r="F214" s="47"/>
      <c r="G214" s="47"/>
      <c r="H214" s="44"/>
      <c r="I214" s="47"/>
      <c r="J214" s="60"/>
    </row>
    <row r="215" spans="1:10" ht="22.5" customHeight="1" x14ac:dyDescent="0.15">
      <c r="A215" s="44">
        <v>3</v>
      </c>
      <c r="B215" s="23">
        <v>20</v>
      </c>
      <c r="C215" s="24" t="s">
        <v>3</v>
      </c>
      <c r="D215" s="47"/>
      <c r="E215" s="47"/>
      <c r="F215" s="47"/>
      <c r="G215" s="47"/>
      <c r="H215" s="44"/>
      <c r="I215" s="47"/>
      <c r="J215" s="60"/>
    </row>
    <row r="216" spans="1:10" ht="22.5" customHeight="1" x14ac:dyDescent="0.15">
      <c r="A216" s="44">
        <v>3</v>
      </c>
      <c r="B216" s="44">
        <v>21</v>
      </c>
      <c r="C216" s="59" t="s">
        <v>74</v>
      </c>
      <c r="D216" s="47"/>
      <c r="E216" s="47"/>
      <c r="F216" s="47"/>
      <c r="G216" s="47"/>
      <c r="H216" s="44"/>
      <c r="I216" s="47"/>
      <c r="J216" s="60"/>
    </row>
    <row r="217" spans="1:10" ht="22.5" customHeight="1" x14ac:dyDescent="0.15">
      <c r="A217" s="44">
        <v>3</v>
      </c>
      <c r="B217" s="23">
        <v>22</v>
      </c>
      <c r="C217" s="24" t="s">
        <v>5</v>
      </c>
      <c r="D217" s="47"/>
      <c r="E217" s="47"/>
      <c r="F217" s="47"/>
      <c r="G217" s="47"/>
      <c r="H217" s="44"/>
      <c r="I217" s="47"/>
      <c r="J217" s="60"/>
    </row>
    <row r="218" spans="1:10" ht="22.5" customHeight="1" x14ac:dyDescent="0.15">
      <c r="A218" s="44">
        <v>3</v>
      </c>
      <c r="B218" s="44">
        <v>23</v>
      </c>
      <c r="C218" s="59" t="s">
        <v>0</v>
      </c>
      <c r="D218" s="47"/>
      <c r="E218" s="47"/>
      <c r="F218" s="47"/>
      <c r="G218" s="47"/>
      <c r="H218" s="44"/>
      <c r="I218" s="47"/>
      <c r="J218" s="60"/>
    </row>
    <row r="219" spans="1:10" ht="22.5" customHeight="1" x14ac:dyDescent="0.15">
      <c r="A219" s="44">
        <v>3</v>
      </c>
      <c r="B219" s="23">
        <v>24</v>
      </c>
      <c r="C219" s="24" t="s">
        <v>1</v>
      </c>
      <c r="D219" s="47"/>
      <c r="E219" s="47"/>
      <c r="F219" s="47"/>
      <c r="G219" s="47"/>
      <c r="H219" s="44"/>
      <c r="I219" s="47"/>
      <c r="J219" s="60"/>
    </row>
    <row r="220" spans="1:10" ht="22.5" customHeight="1" x14ac:dyDescent="0.15">
      <c r="A220" s="44">
        <v>3</v>
      </c>
      <c r="B220" s="44">
        <v>25</v>
      </c>
      <c r="C220" s="24" t="s">
        <v>73</v>
      </c>
      <c r="D220" s="47"/>
      <c r="E220" s="47"/>
      <c r="F220" s="47"/>
      <c r="G220" s="47"/>
      <c r="H220" s="44"/>
      <c r="I220" s="47"/>
      <c r="J220" s="60"/>
    </row>
    <row r="221" spans="1:10" ht="22.5" customHeight="1" x14ac:dyDescent="0.15">
      <c r="A221" s="44">
        <v>3</v>
      </c>
      <c r="B221" s="23">
        <v>26</v>
      </c>
      <c r="C221" s="24" t="s">
        <v>37</v>
      </c>
      <c r="D221" s="47"/>
      <c r="E221" s="47"/>
      <c r="F221" s="47"/>
      <c r="G221" s="47"/>
      <c r="H221" s="44"/>
      <c r="I221" s="47"/>
      <c r="J221" s="60"/>
    </row>
    <row r="222" spans="1:10" ht="22.5" customHeight="1" x14ac:dyDescent="0.15">
      <c r="A222" s="44">
        <v>3</v>
      </c>
      <c r="B222" s="44">
        <v>27</v>
      </c>
      <c r="C222" s="24" t="s">
        <v>3</v>
      </c>
      <c r="D222" s="47"/>
      <c r="E222" s="47"/>
      <c r="F222" s="47"/>
      <c r="G222" s="47"/>
      <c r="H222" s="44"/>
      <c r="I222" s="47"/>
      <c r="J222" s="60"/>
    </row>
    <row r="223" spans="1:10" ht="22.5" customHeight="1" x14ac:dyDescent="0.15">
      <c r="A223" s="44">
        <v>3</v>
      </c>
      <c r="B223" s="23">
        <v>28</v>
      </c>
      <c r="C223" s="59" t="s">
        <v>74</v>
      </c>
      <c r="D223" s="47"/>
      <c r="E223" s="47"/>
      <c r="F223" s="47"/>
      <c r="G223" s="47"/>
      <c r="H223" s="44"/>
      <c r="I223" s="47"/>
      <c r="J223" s="60"/>
    </row>
    <row r="224" spans="1:10" ht="22.5" customHeight="1" x14ac:dyDescent="0.15">
      <c r="A224" s="44">
        <v>3</v>
      </c>
      <c r="B224" s="44">
        <v>29</v>
      </c>
      <c r="C224" s="24" t="s">
        <v>5</v>
      </c>
      <c r="D224" s="47"/>
      <c r="E224" s="47"/>
      <c r="F224" s="47"/>
      <c r="G224" s="47"/>
      <c r="H224" s="44"/>
      <c r="I224" s="47"/>
      <c r="J224" s="60"/>
    </row>
    <row r="225" spans="1:10" ht="22.5" customHeight="1" x14ac:dyDescent="0.15">
      <c r="A225" s="44">
        <v>3</v>
      </c>
      <c r="B225" s="23">
        <v>30</v>
      </c>
      <c r="C225" s="59" t="s">
        <v>0</v>
      </c>
      <c r="D225" s="47"/>
      <c r="E225" s="47"/>
      <c r="F225" s="47"/>
      <c r="G225" s="47"/>
      <c r="H225" s="44"/>
      <c r="I225" s="47"/>
      <c r="J225" s="60"/>
    </row>
    <row r="226" spans="1:10" ht="22.5" customHeight="1" x14ac:dyDescent="0.15">
      <c r="A226" s="44">
        <v>3</v>
      </c>
      <c r="B226" s="44">
        <v>31</v>
      </c>
      <c r="C226" s="24" t="s">
        <v>1</v>
      </c>
      <c r="D226" s="47"/>
      <c r="E226" s="47"/>
      <c r="F226" s="47"/>
      <c r="G226" s="47"/>
      <c r="H226" s="44"/>
      <c r="I226" s="47"/>
      <c r="J226" s="60"/>
    </row>
    <row r="227" spans="1:10" ht="22.5" customHeight="1" x14ac:dyDescent="0.15">
      <c r="A227" s="142" t="s">
        <v>94</v>
      </c>
      <c r="B227" s="143"/>
      <c r="C227" s="144"/>
      <c r="D227" s="66"/>
      <c r="E227" s="32">
        <f>SUM(E196:E226)</f>
        <v>0</v>
      </c>
      <c r="F227" s="62"/>
      <c r="G227" s="32">
        <f>SUM(G196:G226)</f>
        <v>0</v>
      </c>
      <c r="H227" s="62"/>
      <c r="I227" s="32">
        <f>SUM(I196:I226)</f>
        <v>0</v>
      </c>
      <c r="J227" s="63"/>
    </row>
    <row r="228" spans="1:10" ht="22.5" customHeight="1" x14ac:dyDescent="0.15">
      <c r="A228" s="162" t="s">
        <v>6</v>
      </c>
      <c r="B228" s="162"/>
      <c r="C228" s="162"/>
      <c r="D228" s="50"/>
      <c r="E228" s="18">
        <f>SUM(E39)</f>
        <v>91</v>
      </c>
      <c r="F228" s="46"/>
      <c r="G228" s="18">
        <f>SUM(G39)</f>
        <v>91</v>
      </c>
      <c r="H228" s="46"/>
      <c r="I228" s="18">
        <f>SUM(I39)</f>
        <v>1040</v>
      </c>
      <c r="J228" s="46"/>
    </row>
  </sheetData>
  <sheetProtection selectLockedCells="1"/>
  <mergeCells count="15">
    <mergeCell ref="A228:C228"/>
    <mergeCell ref="B2:D2"/>
    <mergeCell ref="F3:G3"/>
    <mergeCell ref="H3:J3"/>
    <mergeCell ref="A5:C6"/>
    <mergeCell ref="A7:A8"/>
    <mergeCell ref="B7:B8"/>
    <mergeCell ref="C7:C8"/>
    <mergeCell ref="A39:C39"/>
    <mergeCell ref="A71:C71"/>
    <mergeCell ref="A102:C102"/>
    <mergeCell ref="A134:C134"/>
    <mergeCell ref="A166:C166"/>
    <mergeCell ref="A195:C195"/>
    <mergeCell ref="A227:C227"/>
  </mergeCells>
  <phoneticPr fontId="1"/>
  <pageMargins left="0.49" right="0.45" top="0.31" bottom="0.27" header="0.3" footer="0.3"/>
  <pageSetup paperSize="9" scale="3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8"/>
  <sheetViews>
    <sheetView view="pageBreakPreview" zoomScaleNormal="100" zoomScaleSheetLayoutView="100" workbookViewId="0">
      <pane xSplit="3" ySplit="8" topLeftCell="D32" activePane="bottomRight" state="frozen"/>
      <selection sqref="A1:XFD1048576"/>
      <selection pane="topRight" sqref="A1:XFD1048576"/>
      <selection pane="bottomLeft" sqref="A1:XFD1048576"/>
      <selection pane="bottomRight" activeCell="L41" sqref="L41"/>
    </sheetView>
  </sheetViews>
  <sheetFormatPr defaultRowHeight="13.5" x14ac:dyDescent="0.15"/>
  <cols>
    <col min="1" max="1" width="3.375" style="1" bestFit="1" customWidth="1"/>
    <col min="2" max="2" width="3.5" style="1" bestFit="1" customWidth="1"/>
    <col min="3" max="3" width="5.25" style="2" bestFit="1" customWidth="1"/>
    <col min="4" max="4" width="13.875" style="2" bestFit="1" customWidth="1"/>
    <col min="5" max="10" width="13.875" style="1" customWidth="1"/>
    <col min="11" max="16384" width="9" style="1"/>
  </cols>
  <sheetData>
    <row r="1" spans="1:11" ht="14.25" thickBot="1" x14ac:dyDescent="0.2"/>
    <row r="2" spans="1:11" ht="44.25" customHeight="1" thickTop="1" thickBot="1" x14ac:dyDescent="0.2">
      <c r="B2" s="115" t="s">
        <v>7</v>
      </c>
      <c r="C2" s="116"/>
      <c r="D2" s="117"/>
      <c r="E2" s="33"/>
      <c r="F2" s="34" t="s">
        <v>8</v>
      </c>
      <c r="G2" s="34"/>
      <c r="H2" s="34"/>
      <c r="I2" s="34"/>
      <c r="J2" s="34"/>
    </row>
    <row r="3" spans="1:11" ht="22.5" customHeight="1" thickTop="1" x14ac:dyDescent="0.15">
      <c r="F3" s="156" t="s">
        <v>9</v>
      </c>
      <c r="G3" s="156"/>
      <c r="H3" s="156" t="s">
        <v>53</v>
      </c>
      <c r="I3" s="156"/>
      <c r="J3" s="156"/>
    </row>
    <row r="5" spans="1:11" s="2" customFormat="1" ht="13.5" customHeight="1" x14ac:dyDescent="0.15">
      <c r="A5" s="157" t="s">
        <v>10</v>
      </c>
      <c r="B5" s="158"/>
      <c r="C5" s="159"/>
      <c r="D5" s="6" t="s">
        <v>39</v>
      </c>
      <c r="E5" s="6" t="s">
        <v>40</v>
      </c>
      <c r="F5" s="6" t="s">
        <v>41</v>
      </c>
      <c r="G5" s="6" t="s">
        <v>42</v>
      </c>
      <c r="H5" s="6" t="s">
        <v>43</v>
      </c>
      <c r="I5" s="6" t="s">
        <v>44</v>
      </c>
      <c r="J5" s="6" t="s">
        <v>45</v>
      </c>
    </row>
    <row r="6" spans="1:11" s="2" customFormat="1" ht="29.25" customHeight="1" x14ac:dyDescent="0.15">
      <c r="A6" s="160"/>
      <c r="B6" s="149"/>
      <c r="C6" s="150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6" t="s">
        <v>23</v>
      </c>
    </row>
    <row r="7" spans="1:11" s="11" customFormat="1" ht="48" x14ac:dyDescent="0.15">
      <c r="A7" s="153" t="s">
        <v>24</v>
      </c>
      <c r="B7" s="153" t="s">
        <v>25</v>
      </c>
      <c r="C7" s="153" t="s">
        <v>26</v>
      </c>
      <c r="D7" s="8" t="s">
        <v>27</v>
      </c>
      <c r="E7" s="9" t="s">
        <v>28</v>
      </c>
      <c r="F7" s="9" t="s">
        <v>29</v>
      </c>
      <c r="G7" s="9" t="s">
        <v>30</v>
      </c>
      <c r="H7" s="9" t="s">
        <v>31</v>
      </c>
      <c r="I7" s="8" t="s">
        <v>32</v>
      </c>
      <c r="J7" s="9" t="s">
        <v>33</v>
      </c>
    </row>
    <row r="8" spans="1:11" s="16" customFormat="1" ht="16.5" customHeight="1" x14ac:dyDescent="0.15">
      <c r="A8" s="153"/>
      <c r="B8" s="153"/>
      <c r="C8" s="153"/>
      <c r="D8" s="35" t="s">
        <v>34</v>
      </c>
      <c r="E8" s="25" t="s">
        <v>34</v>
      </c>
      <c r="F8" s="25" t="s">
        <v>34</v>
      </c>
      <c r="G8" s="25" t="s">
        <v>34</v>
      </c>
      <c r="H8" s="36" t="s">
        <v>35</v>
      </c>
      <c r="I8" s="25" t="s">
        <v>36</v>
      </c>
      <c r="J8" s="25" t="s">
        <v>36</v>
      </c>
    </row>
    <row r="9" spans="1:11" ht="22.5" customHeight="1" x14ac:dyDescent="0.15">
      <c r="A9" s="23">
        <v>9</v>
      </c>
      <c r="B9" s="23">
        <v>1</v>
      </c>
      <c r="C9" s="24" t="s">
        <v>0</v>
      </c>
      <c r="D9" s="37">
        <v>0</v>
      </c>
      <c r="E9" s="38">
        <v>0</v>
      </c>
      <c r="F9" s="38">
        <v>0</v>
      </c>
      <c r="G9" s="38">
        <v>0</v>
      </c>
      <c r="H9" s="23">
        <f>D9+E9-G9</f>
        <v>0</v>
      </c>
      <c r="I9" s="38">
        <v>0</v>
      </c>
      <c r="J9" s="39"/>
    </row>
    <row r="10" spans="1:11" ht="22.5" customHeight="1" x14ac:dyDescent="0.15">
      <c r="A10" s="23">
        <v>9</v>
      </c>
      <c r="B10" s="23">
        <v>2</v>
      </c>
      <c r="C10" s="24" t="s">
        <v>1</v>
      </c>
      <c r="D10" s="40">
        <f>H9</f>
        <v>0</v>
      </c>
      <c r="E10" s="38">
        <v>0</v>
      </c>
      <c r="F10" s="38">
        <v>0</v>
      </c>
      <c r="G10" s="38">
        <v>0</v>
      </c>
      <c r="H10" s="23">
        <f t="shared" ref="H10:H30" si="0">D10+E10-G10</f>
        <v>0</v>
      </c>
      <c r="I10" s="38">
        <v>0</v>
      </c>
      <c r="J10" s="39"/>
    </row>
    <row r="11" spans="1:11" ht="22.5" customHeight="1" x14ac:dyDescent="0.15">
      <c r="A11" s="23">
        <v>9</v>
      </c>
      <c r="B11" s="23">
        <v>3</v>
      </c>
      <c r="C11" s="24" t="s">
        <v>2</v>
      </c>
      <c r="D11" s="40">
        <f t="shared" ref="D11:D28" si="1">H10</f>
        <v>0</v>
      </c>
      <c r="E11" s="38">
        <v>0</v>
      </c>
      <c r="F11" s="38">
        <v>0</v>
      </c>
      <c r="G11" s="38">
        <v>0</v>
      </c>
      <c r="H11" s="23">
        <f t="shared" si="0"/>
        <v>0</v>
      </c>
      <c r="I11" s="38">
        <v>0</v>
      </c>
      <c r="J11" s="39"/>
    </row>
    <row r="12" spans="1:11" ht="22.5" customHeight="1" x14ac:dyDescent="0.15">
      <c r="A12" s="23">
        <v>9</v>
      </c>
      <c r="B12" s="23">
        <v>4</v>
      </c>
      <c r="C12" s="24" t="s">
        <v>37</v>
      </c>
      <c r="D12" s="40">
        <f t="shared" si="1"/>
        <v>0</v>
      </c>
      <c r="E12" s="38">
        <v>2</v>
      </c>
      <c r="F12" s="38">
        <v>2</v>
      </c>
      <c r="G12" s="38">
        <v>2</v>
      </c>
      <c r="H12" s="23">
        <f t="shared" si="0"/>
        <v>0</v>
      </c>
      <c r="I12" s="38">
        <v>10</v>
      </c>
      <c r="J12" s="39"/>
    </row>
    <row r="13" spans="1:11" ht="22.5" customHeight="1" x14ac:dyDescent="0.15">
      <c r="A13" s="23">
        <v>9</v>
      </c>
      <c r="B13" s="23">
        <v>5</v>
      </c>
      <c r="C13" s="24" t="s">
        <v>3</v>
      </c>
      <c r="D13" s="40">
        <f t="shared" si="1"/>
        <v>0</v>
      </c>
      <c r="E13" s="38">
        <v>2</v>
      </c>
      <c r="F13" s="38">
        <v>2</v>
      </c>
      <c r="G13" s="38">
        <v>2</v>
      </c>
      <c r="H13" s="23">
        <f t="shared" si="0"/>
        <v>0</v>
      </c>
      <c r="I13" s="38">
        <v>1</v>
      </c>
      <c r="J13" s="39"/>
    </row>
    <row r="14" spans="1:11" ht="22.5" customHeight="1" x14ac:dyDescent="0.15">
      <c r="A14" s="23">
        <v>9</v>
      </c>
      <c r="B14" s="23">
        <v>6</v>
      </c>
      <c r="C14" s="24" t="s">
        <v>4</v>
      </c>
      <c r="D14" s="40">
        <f t="shared" si="1"/>
        <v>0</v>
      </c>
      <c r="E14" s="38">
        <v>3</v>
      </c>
      <c r="F14" s="38">
        <v>3</v>
      </c>
      <c r="G14" s="38">
        <v>3</v>
      </c>
      <c r="H14" s="23">
        <f t="shared" si="0"/>
        <v>0</v>
      </c>
      <c r="I14" s="38">
        <v>17</v>
      </c>
      <c r="J14" s="39"/>
    </row>
    <row r="15" spans="1:11" ht="22.5" customHeight="1" x14ac:dyDescent="0.15">
      <c r="A15" s="23">
        <v>9</v>
      </c>
      <c r="B15" s="23">
        <v>7</v>
      </c>
      <c r="C15" s="24" t="s">
        <v>5</v>
      </c>
      <c r="D15" s="40">
        <f t="shared" si="1"/>
        <v>0</v>
      </c>
      <c r="E15" s="38">
        <v>3</v>
      </c>
      <c r="F15" s="38">
        <v>2</v>
      </c>
      <c r="G15" s="38">
        <v>0</v>
      </c>
      <c r="H15" s="23">
        <f t="shared" si="0"/>
        <v>3</v>
      </c>
      <c r="I15" s="38">
        <v>12</v>
      </c>
      <c r="J15" s="39"/>
    </row>
    <row r="16" spans="1:11" ht="22.5" customHeight="1" x14ac:dyDescent="0.15">
      <c r="A16" s="23">
        <v>9</v>
      </c>
      <c r="B16" s="23">
        <v>8</v>
      </c>
      <c r="C16" s="24" t="s">
        <v>0</v>
      </c>
      <c r="D16" s="40">
        <f t="shared" si="1"/>
        <v>3</v>
      </c>
      <c r="E16" s="38">
        <v>0</v>
      </c>
      <c r="F16" s="38">
        <v>0</v>
      </c>
      <c r="G16" s="38">
        <v>0</v>
      </c>
      <c r="H16" s="23">
        <f t="shared" si="0"/>
        <v>3</v>
      </c>
      <c r="I16" s="38">
        <v>0</v>
      </c>
      <c r="J16" s="39"/>
      <c r="K16" s="1" t="s">
        <v>57</v>
      </c>
    </row>
    <row r="17" spans="1:11" ht="22.5" customHeight="1" x14ac:dyDescent="0.15">
      <c r="A17" s="23">
        <v>9</v>
      </c>
      <c r="B17" s="23">
        <v>9</v>
      </c>
      <c r="C17" s="24" t="s">
        <v>1</v>
      </c>
      <c r="D17" s="40">
        <f t="shared" si="1"/>
        <v>3</v>
      </c>
      <c r="E17" s="38">
        <v>11</v>
      </c>
      <c r="F17" s="38">
        <v>0</v>
      </c>
      <c r="G17" s="38">
        <v>0</v>
      </c>
      <c r="H17" s="23">
        <f t="shared" si="0"/>
        <v>14</v>
      </c>
      <c r="I17" s="38">
        <v>0</v>
      </c>
      <c r="J17" s="39"/>
      <c r="K17" s="1" t="s">
        <v>57</v>
      </c>
    </row>
    <row r="18" spans="1:11" ht="22.5" customHeight="1" x14ac:dyDescent="0.15">
      <c r="A18" s="23">
        <v>9</v>
      </c>
      <c r="B18" s="23">
        <v>10</v>
      </c>
      <c r="C18" s="24" t="s">
        <v>2</v>
      </c>
      <c r="D18" s="40">
        <f t="shared" si="1"/>
        <v>14</v>
      </c>
      <c r="E18" s="38">
        <v>2</v>
      </c>
      <c r="F18" s="38">
        <v>4</v>
      </c>
      <c r="G18" s="38">
        <v>2</v>
      </c>
      <c r="H18" s="23">
        <f t="shared" si="0"/>
        <v>14</v>
      </c>
      <c r="I18" s="38">
        <v>18</v>
      </c>
      <c r="J18" s="38">
        <v>17</v>
      </c>
    </row>
    <row r="19" spans="1:11" ht="22.5" customHeight="1" x14ac:dyDescent="0.15">
      <c r="A19" s="23">
        <v>9</v>
      </c>
      <c r="B19" s="23">
        <v>11</v>
      </c>
      <c r="C19" s="24" t="s">
        <v>37</v>
      </c>
      <c r="D19" s="40">
        <f t="shared" si="1"/>
        <v>14</v>
      </c>
      <c r="E19" s="38">
        <v>0</v>
      </c>
      <c r="F19" s="38">
        <v>6</v>
      </c>
      <c r="G19" s="38">
        <v>1</v>
      </c>
      <c r="H19" s="23">
        <f t="shared" si="0"/>
        <v>13</v>
      </c>
      <c r="I19" s="38">
        <v>27</v>
      </c>
      <c r="J19" s="38">
        <v>12</v>
      </c>
    </row>
    <row r="20" spans="1:11" ht="22.5" customHeight="1" x14ac:dyDescent="0.15">
      <c r="A20" s="23">
        <v>9</v>
      </c>
      <c r="B20" s="23">
        <v>12</v>
      </c>
      <c r="C20" s="24" t="s">
        <v>3</v>
      </c>
      <c r="D20" s="40">
        <f t="shared" si="1"/>
        <v>13</v>
      </c>
      <c r="E20" s="38">
        <v>2</v>
      </c>
      <c r="F20" s="38">
        <v>3</v>
      </c>
      <c r="G20" s="38">
        <v>1</v>
      </c>
      <c r="H20" s="23">
        <f t="shared" si="0"/>
        <v>14</v>
      </c>
      <c r="I20" s="38">
        <v>15</v>
      </c>
      <c r="J20" s="38">
        <v>10</v>
      </c>
    </row>
    <row r="21" spans="1:11" ht="22.5" customHeight="1" x14ac:dyDescent="0.15">
      <c r="A21" s="23">
        <v>9</v>
      </c>
      <c r="B21" s="23">
        <v>13</v>
      </c>
      <c r="C21" s="24" t="s">
        <v>4</v>
      </c>
      <c r="D21" s="40">
        <f t="shared" si="1"/>
        <v>14</v>
      </c>
      <c r="E21" s="38">
        <v>1</v>
      </c>
      <c r="F21" s="38">
        <v>2</v>
      </c>
      <c r="G21" s="38">
        <v>1</v>
      </c>
      <c r="H21" s="23">
        <f t="shared" si="0"/>
        <v>14</v>
      </c>
      <c r="I21" s="38">
        <v>8</v>
      </c>
      <c r="J21" s="38">
        <v>8</v>
      </c>
    </row>
    <row r="22" spans="1:11" ht="22.5" customHeight="1" x14ac:dyDescent="0.15">
      <c r="A22" s="23">
        <v>9</v>
      </c>
      <c r="B22" s="23">
        <v>14</v>
      </c>
      <c r="C22" s="24" t="s">
        <v>5</v>
      </c>
      <c r="D22" s="40">
        <f t="shared" si="1"/>
        <v>14</v>
      </c>
      <c r="E22" s="38">
        <v>1</v>
      </c>
      <c r="F22" s="38">
        <v>3</v>
      </c>
      <c r="G22" s="38">
        <v>1</v>
      </c>
      <c r="H22" s="23">
        <f t="shared" si="0"/>
        <v>14</v>
      </c>
      <c r="I22" s="38">
        <v>15</v>
      </c>
      <c r="J22" s="38">
        <v>10</v>
      </c>
    </row>
    <row r="23" spans="1:11" ht="22.5" customHeight="1" x14ac:dyDescent="0.15">
      <c r="A23" s="23">
        <v>9</v>
      </c>
      <c r="B23" s="23">
        <v>15</v>
      </c>
      <c r="C23" s="24" t="s">
        <v>0</v>
      </c>
      <c r="D23" s="40">
        <f t="shared" si="1"/>
        <v>14</v>
      </c>
      <c r="E23" s="38">
        <v>1</v>
      </c>
      <c r="F23" s="38">
        <v>3</v>
      </c>
      <c r="G23" s="38">
        <v>2</v>
      </c>
      <c r="H23" s="23">
        <f t="shared" si="0"/>
        <v>13</v>
      </c>
      <c r="I23" s="38">
        <v>14</v>
      </c>
      <c r="J23" s="38">
        <v>8</v>
      </c>
    </row>
    <row r="24" spans="1:11" ht="22.5" customHeight="1" x14ac:dyDescent="0.15">
      <c r="A24" s="23">
        <v>9</v>
      </c>
      <c r="B24" s="23">
        <v>16</v>
      </c>
      <c r="C24" s="24" t="s">
        <v>1</v>
      </c>
      <c r="D24" s="40">
        <f t="shared" si="1"/>
        <v>13</v>
      </c>
      <c r="E24" s="38">
        <v>0</v>
      </c>
      <c r="F24" s="38">
        <v>2</v>
      </c>
      <c r="G24" s="38">
        <v>2</v>
      </c>
      <c r="H24" s="23">
        <f t="shared" si="0"/>
        <v>11</v>
      </c>
      <c r="I24" s="38">
        <v>17</v>
      </c>
      <c r="J24" s="38">
        <v>10</v>
      </c>
    </row>
    <row r="25" spans="1:11" ht="22.5" customHeight="1" x14ac:dyDescent="0.15">
      <c r="A25" s="23">
        <v>9</v>
      </c>
      <c r="B25" s="23">
        <v>17</v>
      </c>
      <c r="C25" s="24" t="s">
        <v>2</v>
      </c>
      <c r="D25" s="40">
        <f t="shared" si="1"/>
        <v>11</v>
      </c>
      <c r="E25" s="38">
        <v>1</v>
      </c>
      <c r="F25" s="38">
        <v>4</v>
      </c>
      <c r="G25" s="38">
        <v>2</v>
      </c>
      <c r="H25" s="23">
        <f t="shared" si="0"/>
        <v>10</v>
      </c>
      <c r="I25" s="38">
        <v>30</v>
      </c>
      <c r="J25" s="38">
        <v>10</v>
      </c>
    </row>
    <row r="26" spans="1:11" ht="22.5" customHeight="1" x14ac:dyDescent="0.15">
      <c r="A26" s="23">
        <v>9</v>
      </c>
      <c r="B26" s="23">
        <v>18</v>
      </c>
      <c r="C26" s="24" t="s">
        <v>37</v>
      </c>
      <c r="D26" s="40">
        <f t="shared" si="1"/>
        <v>10</v>
      </c>
      <c r="E26" s="38">
        <v>0</v>
      </c>
      <c r="F26" s="38">
        <v>3</v>
      </c>
      <c r="G26" s="38">
        <v>2</v>
      </c>
      <c r="H26" s="23">
        <f t="shared" si="0"/>
        <v>8</v>
      </c>
      <c r="I26" s="38">
        <v>20</v>
      </c>
      <c r="J26" s="38">
        <v>15</v>
      </c>
    </row>
    <row r="27" spans="1:11" ht="22.5" customHeight="1" x14ac:dyDescent="0.15">
      <c r="A27" s="23">
        <v>9</v>
      </c>
      <c r="B27" s="23">
        <v>19</v>
      </c>
      <c r="C27" s="24" t="s">
        <v>3</v>
      </c>
      <c r="D27" s="40">
        <f t="shared" si="1"/>
        <v>8</v>
      </c>
      <c r="E27" s="38">
        <v>0</v>
      </c>
      <c r="F27" s="38">
        <v>2</v>
      </c>
      <c r="G27" s="38">
        <v>1</v>
      </c>
      <c r="H27" s="23">
        <f t="shared" si="0"/>
        <v>7</v>
      </c>
      <c r="I27" s="38">
        <v>24</v>
      </c>
      <c r="J27" s="38">
        <v>1</v>
      </c>
    </row>
    <row r="28" spans="1:11" ht="22.5" customHeight="1" x14ac:dyDescent="0.15">
      <c r="A28" s="23">
        <v>9</v>
      </c>
      <c r="B28" s="23">
        <v>20</v>
      </c>
      <c r="C28" s="24" t="s">
        <v>4</v>
      </c>
      <c r="D28" s="40">
        <f t="shared" si="1"/>
        <v>7</v>
      </c>
      <c r="E28" s="38">
        <v>1</v>
      </c>
      <c r="F28" s="38">
        <v>2</v>
      </c>
      <c r="G28" s="38">
        <v>2</v>
      </c>
      <c r="H28" s="23">
        <f t="shared" si="0"/>
        <v>6</v>
      </c>
      <c r="I28" s="38">
        <v>5</v>
      </c>
      <c r="J28" s="38">
        <v>4</v>
      </c>
    </row>
    <row r="29" spans="1:11" ht="22.5" customHeight="1" x14ac:dyDescent="0.15">
      <c r="A29" s="23">
        <v>9</v>
      </c>
      <c r="B29" s="23">
        <v>21</v>
      </c>
      <c r="C29" s="24" t="s">
        <v>5</v>
      </c>
      <c r="D29" s="40">
        <f>H28</f>
        <v>6</v>
      </c>
      <c r="E29" s="38">
        <v>1</v>
      </c>
      <c r="F29" s="38">
        <v>2</v>
      </c>
      <c r="G29" s="38">
        <v>2</v>
      </c>
      <c r="H29" s="23">
        <f t="shared" si="0"/>
        <v>5</v>
      </c>
      <c r="I29" s="38">
        <v>7</v>
      </c>
      <c r="J29" s="38">
        <v>6</v>
      </c>
    </row>
    <row r="30" spans="1:11" ht="22.5" customHeight="1" x14ac:dyDescent="0.15">
      <c r="A30" s="23">
        <v>9</v>
      </c>
      <c r="B30" s="23">
        <v>22</v>
      </c>
      <c r="C30" s="24" t="s">
        <v>0</v>
      </c>
      <c r="D30" s="40">
        <f>H29</f>
        <v>5</v>
      </c>
      <c r="E30" s="38">
        <v>0</v>
      </c>
      <c r="F30" s="38">
        <v>2</v>
      </c>
      <c r="G30" s="38">
        <v>0</v>
      </c>
      <c r="H30" s="23">
        <f t="shared" si="0"/>
        <v>5</v>
      </c>
      <c r="I30" s="38">
        <v>12</v>
      </c>
      <c r="J30" s="38">
        <v>5</v>
      </c>
    </row>
    <row r="31" spans="1:11" ht="22.5" customHeight="1" x14ac:dyDescent="0.15">
      <c r="A31" s="23">
        <v>9</v>
      </c>
      <c r="B31" s="23">
        <v>23</v>
      </c>
      <c r="C31" s="24" t="s">
        <v>1</v>
      </c>
      <c r="D31" s="40">
        <f>H30</f>
        <v>5</v>
      </c>
      <c r="E31" s="38">
        <v>0</v>
      </c>
      <c r="F31" s="38">
        <v>2</v>
      </c>
      <c r="G31" s="38">
        <v>1</v>
      </c>
      <c r="H31" s="23">
        <f t="shared" ref="H31" si="2">D31+E31-G31</f>
        <v>4</v>
      </c>
      <c r="I31" s="38">
        <v>7</v>
      </c>
      <c r="J31" s="38">
        <v>10</v>
      </c>
    </row>
    <row r="32" spans="1:11" ht="22.5" customHeight="1" x14ac:dyDescent="0.15">
      <c r="A32" s="23">
        <v>9</v>
      </c>
      <c r="B32" s="23">
        <v>24</v>
      </c>
      <c r="C32" s="24" t="s">
        <v>2</v>
      </c>
      <c r="D32" s="40">
        <f>H31</f>
        <v>4</v>
      </c>
      <c r="E32" s="38">
        <v>0</v>
      </c>
      <c r="F32" s="38">
        <v>3</v>
      </c>
      <c r="G32" s="38">
        <v>2</v>
      </c>
      <c r="H32" s="23">
        <f t="shared" ref="H32" si="3">D32+E32-G32</f>
        <v>2</v>
      </c>
      <c r="I32" s="38">
        <v>18</v>
      </c>
      <c r="J32" s="38">
        <v>5</v>
      </c>
    </row>
    <row r="33" spans="1:11" ht="22.5" customHeight="1" x14ac:dyDescent="0.15">
      <c r="A33" s="23">
        <v>9</v>
      </c>
      <c r="B33" s="23">
        <v>25</v>
      </c>
      <c r="C33" s="24" t="s">
        <v>37</v>
      </c>
      <c r="D33" s="40">
        <f>H32</f>
        <v>2</v>
      </c>
      <c r="E33" s="38">
        <v>1</v>
      </c>
      <c r="F33" s="38">
        <v>2</v>
      </c>
      <c r="G33" s="38">
        <v>2</v>
      </c>
      <c r="H33" s="23">
        <f t="shared" ref="H33:H36" si="4">D33+E33-G33</f>
        <v>1</v>
      </c>
      <c r="I33" s="38">
        <v>7</v>
      </c>
      <c r="J33" s="38">
        <v>5</v>
      </c>
    </row>
    <row r="34" spans="1:11" ht="22.5" customHeight="1" x14ac:dyDescent="0.15">
      <c r="A34" s="23">
        <v>9</v>
      </c>
      <c r="B34" s="23">
        <v>26</v>
      </c>
      <c r="C34" s="24" t="s">
        <v>3</v>
      </c>
      <c r="D34" s="40">
        <v>1</v>
      </c>
      <c r="E34" s="38">
        <v>0</v>
      </c>
      <c r="F34" s="38">
        <v>1</v>
      </c>
      <c r="G34" s="38">
        <v>0</v>
      </c>
      <c r="H34" s="23">
        <f t="shared" si="4"/>
        <v>1</v>
      </c>
      <c r="I34" s="38">
        <v>2</v>
      </c>
      <c r="J34" s="38">
        <v>2</v>
      </c>
    </row>
    <row r="35" spans="1:11" ht="22.5" customHeight="1" x14ac:dyDescent="0.15">
      <c r="A35" s="23">
        <v>9</v>
      </c>
      <c r="B35" s="23">
        <v>27</v>
      </c>
      <c r="C35" s="24" t="s">
        <v>4</v>
      </c>
      <c r="D35" s="40">
        <v>1</v>
      </c>
      <c r="E35" s="38">
        <v>3</v>
      </c>
      <c r="F35" s="38">
        <v>1</v>
      </c>
      <c r="G35" s="38">
        <v>0</v>
      </c>
      <c r="H35" s="23">
        <f t="shared" si="4"/>
        <v>4</v>
      </c>
      <c r="I35" s="38">
        <v>2</v>
      </c>
      <c r="J35" s="38">
        <v>5</v>
      </c>
    </row>
    <row r="36" spans="1:11" ht="22.5" customHeight="1" x14ac:dyDescent="0.15">
      <c r="A36" s="23">
        <v>9</v>
      </c>
      <c r="B36" s="23">
        <v>28</v>
      </c>
      <c r="C36" s="24" t="s">
        <v>5</v>
      </c>
      <c r="D36" s="40">
        <v>4</v>
      </c>
      <c r="E36" s="38">
        <v>1</v>
      </c>
      <c r="F36" s="38">
        <v>3</v>
      </c>
      <c r="G36" s="38">
        <v>2</v>
      </c>
      <c r="H36" s="23">
        <f t="shared" si="4"/>
        <v>3</v>
      </c>
      <c r="I36" s="38">
        <v>8</v>
      </c>
      <c r="J36" s="38">
        <v>1</v>
      </c>
    </row>
    <row r="37" spans="1:11" ht="22.5" customHeight="1" x14ac:dyDescent="0.15">
      <c r="A37" s="23">
        <v>9</v>
      </c>
      <c r="B37" s="23">
        <v>29</v>
      </c>
      <c r="C37" s="24" t="s">
        <v>0</v>
      </c>
      <c r="D37" s="40">
        <f>H36</f>
        <v>3</v>
      </c>
      <c r="E37" s="38">
        <v>0</v>
      </c>
      <c r="F37" s="38">
        <v>1</v>
      </c>
      <c r="G37" s="38">
        <v>0</v>
      </c>
      <c r="H37" s="23">
        <f>D37+E37-G37</f>
        <v>3</v>
      </c>
      <c r="I37" s="38">
        <v>3</v>
      </c>
      <c r="J37" s="38">
        <v>4</v>
      </c>
    </row>
    <row r="38" spans="1:11" ht="22.5" customHeight="1" x14ac:dyDescent="0.15">
      <c r="A38" s="28">
        <v>9</v>
      </c>
      <c r="B38" s="28">
        <v>30</v>
      </c>
      <c r="C38" s="29" t="s">
        <v>1</v>
      </c>
      <c r="D38" s="42">
        <f>H37</f>
        <v>3</v>
      </c>
      <c r="E38" s="43">
        <v>0</v>
      </c>
      <c r="F38" s="43">
        <v>3</v>
      </c>
      <c r="G38" s="43">
        <v>2</v>
      </c>
      <c r="H38" s="28">
        <f t="shared" ref="H38" si="5">D38+E38-G38</f>
        <v>1</v>
      </c>
      <c r="I38" s="43">
        <v>5</v>
      </c>
      <c r="J38" s="43">
        <v>3</v>
      </c>
      <c r="K38" s="1" t="s">
        <v>79</v>
      </c>
    </row>
    <row r="39" spans="1:11" ht="22.5" customHeight="1" x14ac:dyDescent="0.15">
      <c r="A39" s="142" t="s">
        <v>76</v>
      </c>
      <c r="B39" s="143"/>
      <c r="C39" s="155"/>
      <c r="D39" s="66"/>
      <c r="E39" s="32">
        <f>SUM(E9:E38)</f>
        <v>36</v>
      </c>
      <c r="F39" s="62"/>
      <c r="G39" s="32">
        <f>SUM(G9:G38)</f>
        <v>35</v>
      </c>
      <c r="H39" s="62"/>
      <c r="I39" s="32">
        <f>SUM(I9:I38)</f>
        <v>304</v>
      </c>
      <c r="J39" s="63"/>
    </row>
    <row r="40" spans="1:11" ht="22.5" customHeight="1" x14ac:dyDescent="0.15">
      <c r="A40" s="44">
        <v>10</v>
      </c>
      <c r="B40" s="44">
        <v>1</v>
      </c>
      <c r="C40" s="59" t="s">
        <v>73</v>
      </c>
      <c r="D40" s="25">
        <f>H38</f>
        <v>1</v>
      </c>
      <c r="E40" s="64">
        <v>0</v>
      </c>
      <c r="F40" s="64">
        <v>1</v>
      </c>
      <c r="G40" s="64">
        <v>1</v>
      </c>
      <c r="H40" s="44">
        <f t="shared" ref="H40:H45" si="6">D40+E40-G40</f>
        <v>0</v>
      </c>
      <c r="I40" s="64">
        <v>6</v>
      </c>
      <c r="J40" s="65">
        <v>0</v>
      </c>
      <c r="K40" s="1" t="s">
        <v>78</v>
      </c>
    </row>
    <row r="41" spans="1:11" ht="22.5" customHeight="1" x14ac:dyDescent="0.15">
      <c r="A41" s="44">
        <v>10</v>
      </c>
      <c r="B41" s="23">
        <v>2</v>
      </c>
      <c r="C41" s="24" t="s">
        <v>37</v>
      </c>
      <c r="D41" s="25">
        <f>H39</f>
        <v>0</v>
      </c>
      <c r="E41" s="64"/>
      <c r="F41" s="64"/>
      <c r="G41" s="64"/>
      <c r="H41" s="44">
        <f t="shared" si="6"/>
        <v>0</v>
      </c>
      <c r="I41" s="64"/>
      <c r="J41" s="65"/>
    </row>
    <row r="42" spans="1:11" ht="22.5" customHeight="1" x14ac:dyDescent="0.15">
      <c r="A42" s="44">
        <v>10</v>
      </c>
      <c r="B42" s="23">
        <v>3</v>
      </c>
      <c r="C42" s="24" t="s">
        <v>3</v>
      </c>
      <c r="D42" s="25">
        <f>H41</f>
        <v>0</v>
      </c>
      <c r="E42" s="64">
        <v>1</v>
      </c>
      <c r="F42" s="64">
        <v>1</v>
      </c>
      <c r="G42" s="64">
        <v>0</v>
      </c>
      <c r="H42" s="44">
        <f t="shared" si="6"/>
        <v>1</v>
      </c>
      <c r="I42" s="64">
        <v>3</v>
      </c>
      <c r="J42" s="65">
        <v>2</v>
      </c>
    </row>
    <row r="43" spans="1:11" ht="22.5" customHeight="1" x14ac:dyDescent="0.15">
      <c r="A43" s="44">
        <v>10</v>
      </c>
      <c r="B43" s="23">
        <v>4</v>
      </c>
      <c r="C43" s="24" t="s">
        <v>74</v>
      </c>
      <c r="D43" s="25">
        <f>H42</f>
        <v>1</v>
      </c>
      <c r="E43" s="64">
        <v>0</v>
      </c>
      <c r="F43" s="64">
        <v>1</v>
      </c>
      <c r="G43" s="64">
        <v>0</v>
      </c>
      <c r="H43" s="44">
        <f t="shared" si="6"/>
        <v>1</v>
      </c>
      <c r="I43" s="64">
        <v>3</v>
      </c>
      <c r="J43" s="65">
        <v>1</v>
      </c>
    </row>
    <row r="44" spans="1:11" ht="22.5" customHeight="1" x14ac:dyDescent="0.15">
      <c r="A44" s="44">
        <v>10</v>
      </c>
      <c r="B44" s="23">
        <v>5</v>
      </c>
      <c r="C44" s="24" t="s">
        <v>5</v>
      </c>
      <c r="D44" s="40">
        <v>1</v>
      </c>
      <c r="E44" s="38">
        <v>0</v>
      </c>
      <c r="F44" s="38">
        <v>1</v>
      </c>
      <c r="G44" s="38">
        <v>0</v>
      </c>
      <c r="H44" s="44">
        <f t="shared" si="6"/>
        <v>1</v>
      </c>
      <c r="I44" s="38">
        <v>4</v>
      </c>
      <c r="J44" s="39">
        <v>0</v>
      </c>
    </row>
    <row r="45" spans="1:11" ht="22.5" customHeight="1" x14ac:dyDescent="0.15">
      <c r="A45" s="44">
        <v>10</v>
      </c>
      <c r="B45" s="23">
        <v>6</v>
      </c>
      <c r="C45" s="24" t="s">
        <v>75</v>
      </c>
      <c r="D45" s="40">
        <v>1</v>
      </c>
      <c r="E45" s="38">
        <v>0</v>
      </c>
      <c r="F45" s="38">
        <v>0</v>
      </c>
      <c r="G45" s="38">
        <v>0</v>
      </c>
      <c r="H45" s="23">
        <f t="shared" si="6"/>
        <v>1</v>
      </c>
      <c r="I45" s="38">
        <v>0</v>
      </c>
      <c r="J45" s="39">
        <v>0</v>
      </c>
    </row>
    <row r="46" spans="1:11" ht="22.5" customHeight="1" x14ac:dyDescent="0.15">
      <c r="A46" s="44">
        <v>10</v>
      </c>
      <c r="B46" s="23">
        <v>7</v>
      </c>
      <c r="C46" s="24" t="s">
        <v>1</v>
      </c>
      <c r="D46" s="40">
        <v>1</v>
      </c>
      <c r="E46" s="38">
        <v>0</v>
      </c>
      <c r="F46" s="38">
        <v>1</v>
      </c>
      <c r="G46" s="38">
        <v>0</v>
      </c>
      <c r="H46" s="23">
        <f>D46+E46-G46</f>
        <v>1</v>
      </c>
      <c r="I46" s="38">
        <v>4</v>
      </c>
      <c r="J46" s="39">
        <v>10</v>
      </c>
    </row>
    <row r="47" spans="1:11" ht="22.5" customHeight="1" x14ac:dyDescent="0.15">
      <c r="A47" s="44">
        <v>10</v>
      </c>
      <c r="B47" s="23">
        <v>8</v>
      </c>
      <c r="C47" s="59" t="s">
        <v>73</v>
      </c>
      <c r="D47" s="40">
        <v>1</v>
      </c>
      <c r="E47" s="38">
        <v>0</v>
      </c>
      <c r="F47" s="38">
        <v>1</v>
      </c>
      <c r="G47" s="38">
        <v>0</v>
      </c>
      <c r="H47" s="23">
        <f>D47+E47-G47</f>
        <v>1</v>
      </c>
      <c r="I47" s="38">
        <v>13</v>
      </c>
      <c r="J47" s="39">
        <v>10</v>
      </c>
    </row>
    <row r="48" spans="1:11" ht="22.5" customHeight="1" x14ac:dyDescent="0.15">
      <c r="A48" s="44">
        <v>10</v>
      </c>
      <c r="B48" s="23">
        <v>9</v>
      </c>
      <c r="C48" s="24" t="s">
        <v>37</v>
      </c>
      <c r="D48" s="40">
        <f t="shared" ref="D48:D66" si="7">H47</f>
        <v>1</v>
      </c>
      <c r="E48" s="41">
        <v>1</v>
      </c>
      <c r="F48" s="41">
        <v>2</v>
      </c>
      <c r="G48" s="41">
        <v>0</v>
      </c>
      <c r="H48" s="23">
        <f t="shared" ref="H48:H52" si="8">D48+E48-G48</f>
        <v>2</v>
      </c>
      <c r="I48" s="41">
        <v>12</v>
      </c>
      <c r="J48" s="41">
        <v>10</v>
      </c>
    </row>
    <row r="49" spans="1:10" ht="22.5" customHeight="1" x14ac:dyDescent="0.15">
      <c r="A49" s="44">
        <v>10</v>
      </c>
      <c r="B49" s="23">
        <v>10</v>
      </c>
      <c r="C49" s="24" t="s">
        <v>3</v>
      </c>
      <c r="D49" s="40">
        <f t="shared" si="7"/>
        <v>2</v>
      </c>
      <c r="E49" s="38">
        <v>0</v>
      </c>
      <c r="F49" s="38">
        <v>2</v>
      </c>
      <c r="G49" s="38">
        <v>1</v>
      </c>
      <c r="H49" s="23">
        <f t="shared" si="8"/>
        <v>1</v>
      </c>
      <c r="I49" s="38">
        <v>9</v>
      </c>
      <c r="J49" s="38">
        <v>0</v>
      </c>
    </row>
    <row r="50" spans="1:10" ht="22.5" customHeight="1" x14ac:dyDescent="0.15">
      <c r="A50" s="44">
        <v>10</v>
      </c>
      <c r="B50" s="23">
        <v>11</v>
      </c>
      <c r="C50" s="24" t="s">
        <v>74</v>
      </c>
      <c r="D50" s="40">
        <f t="shared" si="7"/>
        <v>1</v>
      </c>
      <c r="E50" s="38">
        <v>0</v>
      </c>
      <c r="F50" s="38">
        <v>0</v>
      </c>
      <c r="G50" s="38">
        <v>0</v>
      </c>
      <c r="H50" s="23">
        <f t="shared" si="8"/>
        <v>1</v>
      </c>
      <c r="I50" s="38">
        <v>0</v>
      </c>
      <c r="J50" s="38">
        <v>0</v>
      </c>
    </row>
    <row r="51" spans="1:10" ht="22.5" customHeight="1" x14ac:dyDescent="0.15">
      <c r="A51" s="44">
        <v>10</v>
      </c>
      <c r="B51" s="23">
        <v>12</v>
      </c>
      <c r="C51" s="24" t="s">
        <v>5</v>
      </c>
      <c r="D51" s="40">
        <f t="shared" si="7"/>
        <v>1</v>
      </c>
      <c r="E51" s="38">
        <v>0</v>
      </c>
      <c r="F51" s="38">
        <v>1</v>
      </c>
      <c r="G51" s="38">
        <v>0</v>
      </c>
      <c r="H51" s="23">
        <f t="shared" si="8"/>
        <v>1</v>
      </c>
      <c r="I51" s="38">
        <v>4</v>
      </c>
      <c r="J51" s="38">
        <v>0</v>
      </c>
    </row>
    <row r="52" spans="1:10" ht="22.5" customHeight="1" x14ac:dyDescent="0.15">
      <c r="A52" s="44">
        <v>10</v>
      </c>
      <c r="B52" s="23">
        <v>13</v>
      </c>
      <c r="C52" s="24" t="s">
        <v>75</v>
      </c>
      <c r="D52" s="40">
        <f t="shared" si="7"/>
        <v>1</v>
      </c>
      <c r="E52" s="38">
        <v>0</v>
      </c>
      <c r="F52" s="38">
        <v>0</v>
      </c>
      <c r="G52" s="38">
        <v>0</v>
      </c>
      <c r="H52" s="23">
        <f t="shared" si="8"/>
        <v>1</v>
      </c>
      <c r="I52" s="38">
        <v>0</v>
      </c>
      <c r="J52" s="38">
        <v>0</v>
      </c>
    </row>
    <row r="53" spans="1:10" ht="22.5" customHeight="1" x14ac:dyDescent="0.15">
      <c r="A53" s="44">
        <v>10</v>
      </c>
      <c r="B53" s="23">
        <v>14</v>
      </c>
      <c r="C53" s="24" t="s">
        <v>1</v>
      </c>
      <c r="D53" s="40">
        <f t="shared" si="7"/>
        <v>1</v>
      </c>
      <c r="E53" s="38">
        <v>0</v>
      </c>
      <c r="F53" s="38">
        <v>1</v>
      </c>
      <c r="G53" s="38">
        <v>0</v>
      </c>
      <c r="H53" s="23">
        <f t="shared" ref="H53" si="9">D53+E53-G53</f>
        <v>1</v>
      </c>
      <c r="I53" s="38">
        <v>3</v>
      </c>
      <c r="J53" s="38">
        <v>5</v>
      </c>
    </row>
    <row r="54" spans="1:10" ht="22.5" customHeight="1" x14ac:dyDescent="0.15">
      <c r="A54" s="44">
        <v>10</v>
      </c>
      <c r="B54" s="23">
        <v>15</v>
      </c>
      <c r="C54" s="59" t="s">
        <v>73</v>
      </c>
      <c r="D54" s="40">
        <f t="shared" si="7"/>
        <v>1</v>
      </c>
      <c r="E54" s="38">
        <v>0</v>
      </c>
      <c r="F54" s="38">
        <v>1</v>
      </c>
      <c r="G54" s="38">
        <v>0</v>
      </c>
      <c r="H54" s="23">
        <f t="shared" ref="H54" si="10">D54+E54-G54</f>
        <v>1</v>
      </c>
      <c r="I54" s="38">
        <v>11</v>
      </c>
      <c r="J54" s="38">
        <v>10</v>
      </c>
    </row>
    <row r="55" spans="1:10" ht="22.5" customHeight="1" x14ac:dyDescent="0.15">
      <c r="A55" s="44">
        <v>10</v>
      </c>
      <c r="B55" s="23">
        <v>16</v>
      </c>
      <c r="C55" s="24" t="s">
        <v>37</v>
      </c>
      <c r="D55" s="40">
        <f t="shared" si="7"/>
        <v>1</v>
      </c>
      <c r="E55" s="38">
        <v>0</v>
      </c>
      <c r="F55" s="38">
        <v>1</v>
      </c>
      <c r="G55" s="38">
        <v>0</v>
      </c>
      <c r="H55" s="23">
        <f t="shared" ref="H55" si="11">D55+E55-G55</f>
        <v>1</v>
      </c>
      <c r="I55" s="38">
        <v>9</v>
      </c>
      <c r="J55" s="38">
        <v>2</v>
      </c>
    </row>
    <row r="56" spans="1:10" ht="22.5" customHeight="1" x14ac:dyDescent="0.15">
      <c r="A56" s="44">
        <v>10</v>
      </c>
      <c r="B56" s="23">
        <v>17</v>
      </c>
      <c r="C56" s="24" t="s">
        <v>3</v>
      </c>
      <c r="D56" s="40">
        <f t="shared" si="7"/>
        <v>1</v>
      </c>
      <c r="E56" s="38">
        <v>0</v>
      </c>
      <c r="F56" s="38">
        <v>1</v>
      </c>
      <c r="G56" s="38">
        <v>0</v>
      </c>
      <c r="H56" s="23">
        <f t="shared" ref="H56:H63" si="12">D56+E56-G56</f>
        <v>1</v>
      </c>
      <c r="I56" s="38">
        <v>2</v>
      </c>
      <c r="J56" s="38">
        <v>0</v>
      </c>
    </row>
    <row r="57" spans="1:10" ht="22.5" customHeight="1" x14ac:dyDescent="0.15">
      <c r="A57" s="44">
        <v>10</v>
      </c>
      <c r="B57" s="23">
        <v>18</v>
      </c>
      <c r="C57" s="24" t="s">
        <v>74</v>
      </c>
      <c r="D57" s="40">
        <f t="shared" si="7"/>
        <v>1</v>
      </c>
      <c r="E57" s="38">
        <v>0</v>
      </c>
      <c r="F57" s="38">
        <v>0</v>
      </c>
      <c r="G57" s="38">
        <v>0</v>
      </c>
      <c r="H57" s="23">
        <f t="shared" si="12"/>
        <v>1</v>
      </c>
      <c r="I57" s="38">
        <v>0</v>
      </c>
      <c r="J57" s="38">
        <v>2</v>
      </c>
    </row>
    <row r="58" spans="1:10" ht="22.5" customHeight="1" x14ac:dyDescent="0.15">
      <c r="A58" s="44">
        <v>10</v>
      </c>
      <c r="B58" s="23">
        <v>19</v>
      </c>
      <c r="C58" s="24" t="s">
        <v>5</v>
      </c>
      <c r="D58" s="40">
        <f t="shared" si="7"/>
        <v>1</v>
      </c>
      <c r="E58" s="38">
        <v>0</v>
      </c>
      <c r="F58" s="38">
        <v>1</v>
      </c>
      <c r="G58" s="38">
        <v>0</v>
      </c>
      <c r="H58" s="23">
        <f t="shared" si="12"/>
        <v>1</v>
      </c>
      <c r="I58" s="38">
        <v>2</v>
      </c>
      <c r="J58" s="38">
        <v>2</v>
      </c>
    </row>
    <row r="59" spans="1:10" ht="22.5" customHeight="1" x14ac:dyDescent="0.15">
      <c r="A59" s="44">
        <v>10</v>
      </c>
      <c r="B59" s="23">
        <v>20</v>
      </c>
      <c r="C59" s="24" t="s">
        <v>75</v>
      </c>
      <c r="D59" s="40">
        <f t="shared" si="7"/>
        <v>1</v>
      </c>
      <c r="E59" s="38">
        <v>0</v>
      </c>
      <c r="F59" s="38">
        <v>1</v>
      </c>
      <c r="G59" s="38">
        <v>0</v>
      </c>
      <c r="H59" s="23">
        <f t="shared" si="12"/>
        <v>1</v>
      </c>
      <c r="I59" s="38">
        <v>2</v>
      </c>
      <c r="J59" s="38">
        <v>2</v>
      </c>
    </row>
    <row r="60" spans="1:10" ht="22.5" customHeight="1" x14ac:dyDescent="0.15">
      <c r="A60" s="44">
        <v>10</v>
      </c>
      <c r="B60" s="23">
        <v>21</v>
      </c>
      <c r="C60" s="24" t="s">
        <v>1</v>
      </c>
      <c r="D60" s="40">
        <f t="shared" si="7"/>
        <v>1</v>
      </c>
      <c r="E60" s="38">
        <v>0</v>
      </c>
      <c r="F60" s="38">
        <v>1</v>
      </c>
      <c r="G60" s="38">
        <v>1</v>
      </c>
      <c r="H60" s="23">
        <f t="shared" si="12"/>
        <v>0</v>
      </c>
      <c r="I60" s="38">
        <v>2</v>
      </c>
      <c r="J60" s="38">
        <v>0</v>
      </c>
    </row>
    <row r="61" spans="1:10" ht="22.5" customHeight="1" x14ac:dyDescent="0.15">
      <c r="A61" s="44">
        <v>10</v>
      </c>
      <c r="B61" s="23">
        <v>22</v>
      </c>
      <c r="C61" s="59" t="s">
        <v>73</v>
      </c>
      <c r="D61" s="40">
        <f t="shared" si="7"/>
        <v>0</v>
      </c>
      <c r="E61" s="38"/>
      <c r="F61" s="38"/>
      <c r="G61" s="38"/>
      <c r="H61" s="23">
        <f t="shared" si="12"/>
        <v>0</v>
      </c>
      <c r="I61" s="38">
        <v>0</v>
      </c>
      <c r="J61" s="38">
        <v>0</v>
      </c>
    </row>
    <row r="62" spans="1:10" ht="22.5" customHeight="1" x14ac:dyDescent="0.15">
      <c r="A62" s="44">
        <v>10</v>
      </c>
      <c r="B62" s="23">
        <v>23</v>
      </c>
      <c r="C62" s="24" t="s">
        <v>37</v>
      </c>
      <c r="D62" s="40">
        <f t="shared" si="7"/>
        <v>0</v>
      </c>
      <c r="E62" s="38"/>
      <c r="F62" s="38"/>
      <c r="G62" s="38"/>
      <c r="H62" s="23">
        <f t="shared" si="12"/>
        <v>0</v>
      </c>
      <c r="I62" s="38">
        <v>0</v>
      </c>
      <c r="J62" s="38">
        <v>0</v>
      </c>
    </row>
    <row r="63" spans="1:10" ht="22.5" customHeight="1" x14ac:dyDescent="0.15">
      <c r="A63" s="44">
        <v>10</v>
      </c>
      <c r="B63" s="23">
        <v>24</v>
      </c>
      <c r="C63" s="24" t="s">
        <v>3</v>
      </c>
      <c r="D63" s="40">
        <f t="shared" si="7"/>
        <v>0</v>
      </c>
      <c r="E63" s="38">
        <v>1</v>
      </c>
      <c r="F63" s="38">
        <v>1</v>
      </c>
      <c r="G63" s="38">
        <v>0</v>
      </c>
      <c r="H63" s="23">
        <f t="shared" si="12"/>
        <v>1</v>
      </c>
      <c r="I63" s="38">
        <v>3</v>
      </c>
      <c r="J63" s="38">
        <v>0</v>
      </c>
    </row>
    <row r="64" spans="1:10" ht="22.5" customHeight="1" x14ac:dyDescent="0.15">
      <c r="A64" s="44">
        <v>10</v>
      </c>
      <c r="B64" s="23">
        <v>25</v>
      </c>
      <c r="C64" s="24" t="s">
        <v>74</v>
      </c>
      <c r="D64" s="40">
        <f t="shared" si="7"/>
        <v>1</v>
      </c>
      <c r="E64" s="38">
        <v>0</v>
      </c>
      <c r="F64" s="38">
        <v>0</v>
      </c>
      <c r="G64" s="38">
        <v>0</v>
      </c>
      <c r="H64" s="23">
        <f>D64+E64-G64</f>
        <v>1</v>
      </c>
      <c r="I64" s="38">
        <v>0</v>
      </c>
      <c r="J64" s="38">
        <v>3</v>
      </c>
    </row>
    <row r="65" spans="1:10" ht="22.5" customHeight="1" x14ac:dyDescent="0.15">
      <c r="A65" s="44">
        <v>10</v>
      </c>
      <c r="B65" s="23">
        <v>26</v>
      </c>
      <c r="C65" s="24" t="s">
        <v>5</v>
      </c>
      <c r="D65" s="40">
        <f t="shared" si="7"/>
        <v>1</v>
      </c>
      <c r="E65" s="38">
        <v>0</v>
      </c>
      <c r="F65" s="38">
        <v>1</v>
      </c>
      <c r="G65" s="38">
        <v>1</v>
      </c>
      <c r="H65" s="23">
        <f>D65+E65-G65</f>
        <v>0</v>
      </c>
      <c r="I65" s="38">
        <v>3</v>
      </c>
      <c r="J65" s="38">
        <v>0</v>
      </c>
    </row>
    <row r="66" spans="1:10" ht="22.5" customHeight="1" x14ac:dyDescent="0.15">
      <c r="A66" s="44">
        <v>10</v>
      </c>
      <c r="B66" s="23">
        <v>27</v>
      </c>
      <c r="C66" s="24" t="s">
        <v>75</v>
      </c>
      <c r="D66" s="40">
        <f t="shared" si="7"/>
        <v>0</v>
      </c>
      <c r="E66" s="38"/>
      <c r="F66" s="38"/>
      <c r="G66" s="38"/>
      <c r="H66" s="23"/>
      <c r="I66" s="38"/>
      <c r="J66" s="38"/>
    </row>
    <row r="67" spans="1:10" ht="22.5" customHeight="1" x14ac:dyDescent="0.15">
      <c r="A67" s="44">
        <v>10</v>
      </c>
      <c r="B67" s="23">
        <v>28</v>
      </c>
      <c r="C67" s="24" t="s">
        <v>1</v>
      </c>
      <c r="D67" s="40"/>
      <c r="E67" s="38"/>
      <c r="F67" s="38"/>
      <c r="G67" s="38"/>
      <c r="H67" s="23"/>
      <c r="I67" s="38"/>
      <c r="J67" s="38"/>
    </row>
    <row r="68" spans="1:10" ht="22.5" customHeight="1" x14ac:dyDescent="0.15">
      <c r="A68" s="44">
        <v>10</v>
      </c>
      <c r="B68" s="23">
        <v>29</v>
      </c>
      <c r="C68" s="24" t="s">
        <v>73</v>
      </c>
      <c r="D68" s="40"/>
      <c r="E68" s="38"/>
      <c r="F68" s="38"/>
      <c r="G68" s="38"/>
      <c r="H68" s="23"/>
      <c r="I68" s="38"/>
      <c r="J68" s="38"/>
    </row>
    <row r="69" spans="1:10" ht="22.5" customHeight="1" x14ac:dyDescent="0.15">
      <c r="A69" s="47">
        <v>10</v>
      </c>
      <c r="B69" s="23">
        <v>30</v>
      </c>
      <c r="C69" s="24" t="s">
        <v>37</v>
      </c>
      <c r="D69" s="40"/>
      <c r="E69" s="38"/>
      <c r="F69" s="38"/>
      <c r="G69" s="38"/>
      <c r="H69" s="23"/>
      <c r="I69" s="38"/>
      <c r="J69" s="38"/>
    </row>
    <row r="70" spans="1:10" ht="22.5" customHeight="1" x14ac:dyDescent="0.15">
      <c r="A70" s="28">
        <v>10</v>
      </c>
      <c r="B70" s="31">
        <v>31</v>
      </c>
      <c r="C70" s="57" t="s">
        <v>3</v>
      </c>
      <c r="D70" s="67"/>
      <c r="E70" s="68"/>
      <c r="F70" s="68"/>
      <c r="G70" s="68"/>
      <c r="H70" s="31"/>
      <c r="I70" s="68"/>
      <c r="J70" s="68"/>
    </row>
    <row r="71" spans="1:10" ht="22.5" customHeight="1" x14ac:dyDescent="0.15">
      <c r="A71" s="142" t="s">
        <v>85</v>
      </c>
      <c r="B71" s="143"/>
      <c r="C71" s="155"/>
      <c r="D71" s="61"/>
      <c r="E71" s="32">
        <f>SUM(E40:E70)</f>
        <v>3</v>
      </c>
      <c r="F71" s="62"/>
      <c r="G71" s="32">
        <f>SUM(G40:G70)</f>
        <v>4</v>
      </c>
      <c r="H71" s="62"/>
      <c r="I71" s="32">
        <f>SUM(I40:I70)</f>
        <v>95</v>
      </c>
      <c r="J71" s="63"/>
    </row>
    <row r="72" spans="1:10" ht="22.5" hidden="1" customHeight="1" x14ac:dyDescent="0.15">
      <c r="A72" s="44">
        <v>11</v>
      </c>
      <c r="B72" s="44">
        <v>1</v>
      </c>
      <c r="C72" s="59" t="s">
        <v>74</v>
      </c>
      <c r="D72" s="25"/>
      <c r="E72" s="47"/>
      <c r="F72" s="47"/>
      <c r="G72" s="47"/>
      <c r="H72" s="44"/>
      <c r="I72" s="47"/>
      <c r="J72" s="60"/>
    </row>
    <row r="73" spans="1:10" ht="22.5" hidden="1" customHeight="1" x14ac:dyDescent="0.15">
      <c r="A73" s="44">
        <v>11</v>
      </c>
      <c r="B73" s="23">
        <v>2</v>
      </c>
      <c r="C73" s="24" t="s">
        <v>5</v>
      </c>
      <c r="D73" s="25"/>
      <c r="E73" s="47"/>
      <c r="F73" s="47"/>
      <c r="G73" s="47"/>
      <c r="H73" s="44"/>
      <c r="I73" s="47"/>
      <c r="J73" s="60"/>
    </row>
    <row r="74" spans="1:10" ht="22.5" hidden="1" customHeight="1" x14ac:dyDescent="0.15">
      <c r="A74" s="44">
        <v>11</v>
      </c>
      <c r="B74" s="44">
        <v>3</v>
      </c>
      <c r="C74" s="24" t="s">
        <v>75</v>
      </c>
      <c r="D74" s="25"/>
      <c r="E74" s="47"/>
      <c r="F74" s="47"/>
      <c r="G74" s="47"/>
      <c r="H74" s="44"/>
      <c r="I74" s="47"/>
      <c r="J74" s="60"/>
    </row>
    <row r="75" spans="1:10" ht="22.5" hidden="1" customHeight="1" x14ac:dyDescent="0.15">
      <c r="A75" s="44">
        <v>11</v>
      </c>
      <c r="B75" s="23">
        <v>4</v>
      </c>
      <c r="C75" s="24" t="s">
        <v>1</v>
      </c>
      <c r="D75" s="25"/>
      <c r="E75" s="47"/>
      <c r="F75" s="47"/>
      <c r="G75" s="47"/>
      <c r="H75" s="44"/>
      <c r="I75" s="47"/>
      <c r="J75" s="60"/>
    </row>
    <row r="76" spans="1:10" ht="22.5" hidden="1" customHeight="1" x14ac:dyDescent="0.15">
      <c r="A76" s="44">
        <v>11</v>
      </c>
      <c r="B76" s="44">
        <v>5</v>
      </c>
      <c r="C76" s="24" t="s">
        <v>73</v>
      </c>
      <c r="D76" s="25"/>
      <c r="E76" s="47"/>
      <c r="F76" s="47"/>
      <c r="G76" s="47"/>
      <c r="H76" s="44"/>
      <c r="I76" s="47"/>
      <c r="J76" s="60"/>
    </row>
    <row r="77" spans="1:10" ht="22.5" hidden="1" customHeight="1" x14ac:dyDescent="0.15">
      <c r="A77" s="44">
        <v>11</v>
      </c>
      <c r="B77" s="23">
        <v>6</v>
      </c>
      <c r="C77" s="24" t="s">
        <v>37</v>
      </c>
      <c r="D77" s="25"/>
      <c r="E77" s="47"/>
      <c r="F77" s="47"/>
      <c r="G77" s="47"/>
      <c r="H77" s="44"/>
      <c r="I77" s="47"/>
      <c r="J77" s="60"/>
    </row>
    <row r="78" spans="1:10" ht="22.5" hidden="1" customHeight="1" x14ac:dyDescent="0.15">
      <c r="A78" s="44">
        <v>11</v>
      </c>
      <c r="B78" s="44">
        <v>7</v>
      </c>
      <c r="C78" s="24" t="s">
        <v>3</v>
      </c>
      <c r="D78" s="25"/>
      <c r="E78" s="47"/>
      <c r="F78" s="47"/>
      <c r="G78" s="47"/>
      <c r="H78" s="44"/>
      <c r="I78" s="47"/>
      <c r="J78" s="60"/>
    </row>
    <row r="79" spans="1:10" ht="22.5" hidden="1" customHeight="1" x14ac:dyDescent="0.15">
      <c r="A79" s="44">
        <v>11</v>
      </c>
      <c r="B79" s="23">
        <v>8</v>
      </c>
      <c r="C79" s="59" t="s">
        <v>74</v>
      </c>
      <c r="D79" s="25"/>
      <c r="E79" s="47"/>
      <c r="F79" s="47"/>
      <c r="G79" s="47"/>
      <c r="H79" s="44"/>
      <c r="I79" s="47"/>
      <c r="J79" s="60"/>
    </row>
    <row r="80" spans="1:10" ht="22.5" hidden="1" customHeight="1" x14ac:dyDescent="0.15">
      <c r="A80" s="44">
        <v>11</v>
      </c>
      <c r="B80" s="44">
        <v>9</v>
      </c>
      <c r="C80" s="24" t="s">
        <v>5</v>
      </c>
      <c r="D80" s="25"/>
      <c r="E80" s="47"/>
      <c r="F80" s="47"/>
      <c r="G80" s="47"/>
      <c r="H80" s="44"/>
      <c r="I80" s="47"/>
      <c r="J80" s="60"/>
    </row>
    <row r="81" spans="1:10" ht="22.5" hidden="1" customHeight="1" x14ac:dyDescent="0.15">
      <c r="A81" s="44">
        <v>11</v>
      </c>
      <c r="B81" s="23">
        <v>10</v>
      </c>
      <c r="C81" s="24" t="s">
        <v>75</v>
      </c>
      <c r="D81" s="25"/>
      <c r="E81" s="47"/>
      <c r="F81" s="47"/>
      <c r="G81" s="47"/>
      <c r="H81" s="44"/>
      <c r="I81" s="47"/>
      <c r="J81" s="60"/>
    </row>
    <row r="82" spans="1:10" ht="22.5" hidden="1" customHeight="1" x14ac:dyDescent="0.15">
      <c r="A82" s="44">
        <v>11</v>
      </c>
      <c r="B82" s="44">
        <v>11</v>
      </c>
      <c r="C82" s="24" t="s">
        <v>1</v>
      </c>
      <c r="D82" s="25"/>
      <c r="E82" s="47"/>
      <c r="F82" s="47"/>
      <c r="G82" s="47"/>
      <c r="H82" s="44"/>
      <c r="I82" s="47"/>
      <c r="J82" s="60"/>
    </row>
    <row r="83" spans="1:10" ht="22.5" hidden="1" customHeight="1" x14ac:dyDescent="0.15">
      <c r="A83" s="44">
        <v>11</v>
      </c>
      <c r="B83" s="23">
        <v>12</v>
      </c>
      <c r="C83" s="24" t="s">
        <v>73</v>
      </c>
      <c r="D83" s="25"/>
      <c r="E83" s="47"/>
      <c r="F83" s="47"/>
      <c r="G83" s="47"/>
      <c r="H83" s="44"/>
      <c r="I83" s="47"/>
      <c r="J83" s="60"/>
    </row>
    <row r="84" spans="1:10" ht="22.5" hidden="1" customHeight="1" x14ac:dyDescent="0.15">
      <c r="A84" s="44">
        <v>11</v>
      </c>
      <c r="B84" s="44">
        <v>13</v>
      </c>
      <c r="C84" s="24" t="s">
        <v>37</v>
      </c>
      <c r="D84" s="25"/>
      <c r="E84" s="47"/>
      <c r="F84" s="47"/>
      <c r="G84" s="47"/>
      <c r="H84" s="44"/>
      <c r="I84" s="47"/>
      <c r="J84" s="60"/>
    </row>
    <row r="85" spans="1:10" ht="22.5" hidden="1" customHeight="1" x14ac:dyDescent="0.15">
      <c r="A85" s="44">
        <v>11</v>
      </c>
      <c r="B85" s="23">
        <v>14</v>
      </c>
      <c r="C85" s="24" t="s">
        <v>3</v>
      </c>
      <c r="D85" s="25"/>
      <c r="E85" s="47"/>
      <c r="F85" s="47"/>
      <c r="G85" s="47"/>
      <c r="H85" s="44"/>
      <c r="I85" s="47"/>
      <c r="J85" s="60"/>
    </row>
    <row r="86" spans="1:10" ht="22.5" hidden="1" customHeight="1" x14ac:dyDescent="0.15">
      <c r="A86" s="44">
        <v>11</v>
      </c>
      <c r="B86" s="44">
        <v>15</v>
      </c>
      <c r="C86" s="59" t="s">
        <v>74</v>
      </c>
      <c r="D86" s="25"/>
      <c r="E86" s="47"/>
      <c r="F86" s="47"/>
      <c r="G86" s="47"/>
      <c r="H86" s="44"/>
      <c r="I86" s="47"/>
      <c r="J86" s="60"/>
    </row>
    <row r="87" spans="1:10" ht="22.5" hidden="1" customHeight="1" x14ac:dyDescent="0.15">
      <c r="A87" s="44">
        <v>11</v>
      </c>
      <c r="B87" s="23">
        <v>16</v>
      </c>
      <c r="C87" s="24" t="s">
        <v>5</v>
      </c>
      <c r="D87" s="25"/>
      <c r="E87" s="47"/>
      <c r="F87" s="47"/>
      <c r="G87" s="47"/>
      <c r="H87" s="44"/>
      <c r="I87" s="47"/>
      <c r="J87" s="60"/>
    </row>
    <row r="88" spans="1:10" ht="22.5" hidden="1" customHeight="1" x14ac:dyDescent="0.15">
      <c r="A88" s="44">
        <v>11</v>
      </c>
      <c r="B88" s="44">
        <v>17</v>
      </c>
      <c r="C88" s="24" t="s">
        <v>75</v>
      </c>
      <c r="D88" s="25"/>
      <c r="E88" s="47"/>
      <c r="F88" s="47"/>
      <c r="G88" s="47"/>
      <c r="H88" s="44"/>
      <c r="I88" s="47"/>
      <c r="J88" s="60"/>
    </row>
    <row r="89" spans="1:10" ht="22.5" hidden="1" customHeight="1" x14ac:dyDescent="0.15">
      <c r="A89" s="44">
        <v>11</v>
      </c>
      <c r="B89" s="23">
        <v>18</v>
      </c>
      <c r="C89" s="24" t="s">
        <v>1</v>
      </c>
      <c r="D89" s="25"/>
      <c r="E89" s="47"/>
      <c r="F89" s="47"/>
      <c r="G89" s="47"/>
      <c r="H89" s="44"/>
      <c r="I89" s="47"/>
      <c r="J89" s="60"/>
    </row>
    <row r="90" spans="1:10" ht="22.5" hidden="1" customHeight="1" x14ac:dyDescent="0.15">
      <c r="A90" s="44">
        <v>11</v>
      </c>
      <c r="B90" s="44">
        <v>19</v>
      </c>
      <c r="C90" s="24" t="s">
        <v>73</v>
      </c>
      <c r="D90" s="25"/>
      <c r="E90" s="47"/>
      <c r="F90" s="47"/>
      <c r="G90" s="47"/>
      <c r="H90" s="44"/>
      <c r="I90" s="47"/>
      <c r="J90" s="60"/>
    </row>
    <row r="91" spans="1:10" ht="22.5" hidden="1" customHeight="1" x14ac:dyDescent="0.15">
      <c r="A91" s="44">
        <v>11</v>
      </c>
      <c r="B91" s="23">
        <v>20</v>
      </c>
      <c r="C91" s="24" t="s">
        <v>37</v>
      </c>
      <c r="D91" s="25"/>
      <c r="E91" s="47"/>
      <c r="F91" s="47"/>
      <c r="G91" s="47"/>
      <c r="H91" s="44"/>
      <c r="I91" s="47"/>
      <c r="J91" s="60"/>
    </row>
    <row r="92" spans="1:10" ht="22.5" hidden="1" customHeight="1" x14ac:dyDescent="0.15">
      <c r="A92" s="44">
        <v>11</v>
      </c>
      <c r="B92" s="44">
        <v>21</v>
      </c>
      <c r="C92" s="24" t="s">
        <v>3</v>
      </c>
      <c r="D92" s="25"/>
      <c r="E92" s="47"/>
      <c r="F92" s="47"/>
      <c r="G92" s="47"/>
      <c r="H92" s="44"/>
      <c r="I92" s="47"/>
      <c r="J92" s="60"/>
    </row>
    <row r="93" spans="1:10" ht="22.5" hidden="1" customHeight="1" x14ac:dyDescent="0.15">
      <c r="A93" s="44">
        <v>11</v>
      </c>
      <c r="B93" s="23">
        <v>22</v>
      </c>
      <c r="C93" s="59" t="s">
        <v>74</v>
      </c>
      <c r="D93" s="25"/>
      <c r="E93" s="47"/>
      <c r="F93" s="47"/>
      <c r="G93" s="47"/>
      <c r="H93" s="44"/>
      <c r="I93" s="47"/>
      <c r="J93" s="60"/>
    </row>
    <row r="94" spans="1:10" ht="22.5" hidden="1" customHeight="1" x14ac:dyDescent="0.15">
      <c r="A94" s="44">
        <v>11</v>
      </c>
      <c r="B94" s="44">
        <v>23</v>
      </c>
      <c r="C94" s="24" t="s">
        <v>5</v>
      </c>
      <c r="D94" s="25"/>
      <c r="E94" s="47"/>
      <c r="F94" s="47"/>
      <c r="G94" s="47"/>
      <c r="H94" s="44"/>
      <c r="I94" s="47"/>
      <c r="J94" s="60"/>
    </row>
    <row r="95" spans="1:10" ht="22.5" hidden="1" customHeight="1" x14ac:dyDescent="0.15">
      <c r="A95" s="44">
        <v>11</v>
      </c>
      <c r="B95" s="23">
        <v>24</v>
      </c>
      <c r="C95" s="24" t="s">
        <v>75</v>
      </c>
      <c r="D95" s="25"/>
      <c r="E95" s="47"/>
      <c r="F95" s="47"/>
      <c r="G95" s="47"/>
      <c r="H95" s="44"/>
      <c r="I95" s="47"/>
      <c r="J95" s="60"/>
    </row>
    <row r="96" spans="1:10" ht="22.5" hidden="1" customHeight="1" x14ac:dyDescent="0.15">
      <c r="A96" s="44">
        <v>11</v>
      </c>
      <c r="B96" s="44">
        <v>25</v>
      </c>
      <c r="C96" s="24" t="s">
        <v>1</v>
      </c>
      <c r="D96" s="25"/>
      <c r="E96" s="47"/>
      <c r="F96" s="47"/>
      <c r="G96" s="47"/>
      <c r="H96" s="44"/>
      <c r="I96" s="47"/>
      <c r="J96" s="60"/>
    </row>
    <row r="97" spans="1:10" ht="22.5" hidden="1" customHeight="1" x14ac:dyDescent="0.15">
      <c r="A97" s="44">
        <v>11</v>
      </c>
      <c r="B97" s="23">
        <v>26</v>
      </c>
      <c r="C97" s="24" t="s">
        <v>73</v>
      </c>
      <c r="D97" s="25"/>
      <c r="E97" s="47"/>
      <c r="F97" s="47"/>
      <c r="G97" s="47"/>
      <c r="H97" s="44"/>
      <c r="I97" s="47"/>
      <c r="J97" s="60"/>
    </row>
    <row r="98" spans="1:10" ht="22.5" hidden="1" customHeight="1" x14ac:dyDescent="0.15">
      <c r="A98" s="44">
        <v>11</v>
      </c>
      <c r="B98" s="44">
        <v>27</v>
      </c>
      <c r="C98" s="24" t="s">
        <v>37</v>
      </c>
      <c r="D98" s="25"/>
      <c r="E98" s="47"/>
      <c r="F98" s="47"/>
      <c r="G98" s="47"/>
      <c r="H98" s="44"/>
      <c r="I98" s="47"/>
      <c r="J98" s="60"/>
    </row>
    <row r="99" spans="1:10" ht="22.5" hidden="1" customHeight="1" x14ac:dyDescent="0.15">
      <c r="A99" s="44">
        <v>11</v>
      </c>
      <c r="B99" s="23">
        <v>28</v>
      </c>
      <c r="C99" s="24" t="s">
        <v>3</v>
      </c>
      <c r="D99" s="25"/>
      <c r="E99" s="47"/>
      <c r="F99" s="47"/>
      <c r="G99" s="47"/>
      <c r="H99" s="44"/>
      <c r="I99" s="47"/>
      <c r="J99" s="60"/>
    </row>
    <row r="100" spans="1:10" ht="22.5" hidden="1" customHeight="1" x14ac:dyDescent="0.15">
      <c r="A100" s="44">
        <v>11</v>
      </c>
      <c r="B100" s="44">
        <v>29</v>
      </c>
      <c r="C100" s="24" t="s">
        <v>74</v>
      </c>
      <c r="D100" s="25"/>
      <c r="E100" s="47"/>
      <c r="F100" s="47"/>
      <c r="G100" s="47"/>
      <c r="H100" s="44"/>
      <c r="I100" s="47"/>
      <c r="J100" s="60"/>
    </row>
    <row r="101" spans="1:10" ht="22.5" hidden="1" customHeight="1" x14ac:dyDescent="0.15">
      <c r="A101" s="44">
        <v>11</v>
      </c>
      <c r="B101" s="23">
        <v>30</v>
      </c>
      <c r="C101" s="24" t="s">
        <v>5</v>
      </c>
      <c r="D101" s="25"/>
      <c r="E101" s="47"/>
      <c r="F101" s="47"/>
      <c r="G101" s="47"/>
      <c r="H101" s="44"/>
      <c r="I101" s="47"/>
      <c r="J101" s="60"/>
    </row>
    <row r="102" spans="1:10" ht="22.5" hidden="1" customHeight="1" x14ac:dyDescent="0.15">
      <c r="A102" s="142" t="s">
        <v>88</v>
      </c>
      <c r="B102" s="143"/>
      <c r="C102" s="144"/>
      <c r="D102" s="66"/>
      <c r="E102" s="32"/>
      <c r="F102" s="62"/>
      <c r="G102" s="32"/>
      <c r="H102" s="62"/>
      <c r="I102" s="32"/>
      <c r="J102" s="63"/>
    </row>
    <row r="103" spans="1:10" ht="22.5" hidden="1" customHeight="1" x14ac:dyDescent="0.15">
      <c r="A103" s="44">
        <v>12</v>
      </c>
      <c r="B103" s="44">
        <v>1</v>
      </c>
      <c r="C103" s="59" t="s">
        <v>0</v>
      </c>
      <c r="D103" s="25"/>
      <c r="E103" s="47"/>
      <c r="F103" s="47"/>
      <c r="G103" s="47"/>
      <c r="H103" s="44"/>
      <c r="I103" s="47"/>
      <c r="J103" s="60"/>
    </row>
    <row r="104" spans="1:10" ht="22.5" hidden="1" customHeight="1" x14ac:dyDescent="0.15">
      <c r="A104" s="44">
        <v>12</v>
      </c>
      <c r="B104" s="23">
        <v>2</v>
      </c>
      <c r="C104" s="24" t="s">
        <v>1</v>
      </c>
      <c r="D104" s="25"/>
      <c r="E104" s="47"/>
      <c r="F104" s="47"/>
      <c r="G104" s="47"/>
      <c r="H104" s="44"/>
      <c r="I104" s="47"/>
      <c r="J104" s="60"/>
    </row>
    <row r="105" spans="1:10" ht="22.5" hidden="1" customHeight="1" x14ac:dyDescent="0.15">
      <c r="A105" s="44">
        <v>12</v>
      </c>
      <c r="B105" s="44">
        <v>3</v>
      </c>
      <c r="C105" s="24" t="s">
        <v>73</v>
      </c>
      <c r="D105" s="25"/>
      <c r="E105" s="47"/>
      <c r="F105" s="47"/>
      <c r="G105" s="47"/>
      <c r="H105" s="44"/>
      <c r="I105" s="47"/>
      <c r="J105" s="60"/>
    </row>
    <row r="106" spans="1:10" ht="22.5" hidden="1" customHeight="1" x14ac:dyDescent="0.15">
      <c r="A106" s="44">
        <v>12</v>
      </c>
      <c r="B106" s="23">
        <v>4</v>
      </c>
      <c r="C106" s="24" t="s">
        <v>37</v>
      </c>
      <c r="D106" s="25"/>
      <c r="E106" s="47"/>
      <c r="F106" s="47"/>
      <c r="G106" s="47"/>
      <c r="H106" s="44"/>
      <c r="I106" s="47"/>
      <c r="J106" s="60"/>
    </row>
    <row r="107" spans="1:10" ht="22.5" hidden="1" customHeight="1" x14ac:dyDescent="0.15">
      <c r="A107" s="44">
        <v>12</v>
      </c>
      <c r="B107" s="44">
        <v>5</v>
      </c>
      <c r="C107" s="24" t="s">
        <v>3</v>
      </c>
      <c r="D107" s="25"/>
      <c r="E107" s="47"/>
      <c r="F107" s="47"/>
      <c r="G107" s="47"/>
      <c r="H107" s="44"/>
      <c r="I107" s="47"/>
      <c r="J107" s="60"/>
    </row>
    <row r="108" spans="1:10" ht="22.5" hidden="1" customHeight="1" x14ac:dyDescent="0.15">
      <c r="A108" s="44">
        <v>12</v>
      </c>
      <c r="B108" s="23">
        <v>6</v>
      </c>
      <c r="C108" s="59" t="s">
        <v>74</v>
      </c>
      <c r="D108" s="25"/>
      <c r="E108" s="47"/>
      <c r="F108" s="47"/>
      <c r="G108" s="47"/>
      <c r="H108" s="44"/>
      <c r="I108" s="47"/>
      <c r="J108" s="60"/>
    </row>
    <row r="109" spans="1:10" ht="22.5" hidden="1" customHeight="1" x14ac:dyDescent="0.15">
      <c r="A109" s="44">
        <v>12</v>
      </c>
      <c r="B109" s="44">
        <v>7</v>
      </c>
      <c r="C109" s="24" t="s">
        <v>5</v>
      </c>
      <c r="D109" s="25"/>
      <c r="E109" s="47"/>
      <c r="F109" s="47"/>
      <c r="G109" s="47"/>
      <c r="H109" s="44"/>
      <c r="I109" s="47"/>
      <c r="J109" s="60"/>
    </row>
    <row r="110" spans="1:10" ht="22.5" hidden="1" customHeight="1" x14ac:dyDescent="0.15">
      <c r="A110" s="44">
        <v>12</v>
      </c>
      <c r="B110" s="23">
        <v>8</v>
      </c>
      <c r="C110" s="59" t="s">
        <v>0</v>
      </c>
      <c r="D110" s="25"/>
      <c r="E110" s="47"/>
      <c r="F110" s="47"/>
      <c r="G110" s="47"/>
      <c r="H110" s="44"/>
      <c r="I110" s="47"/>
      <c r="J110" s="60"/>
    </row>
    <row r="111" spans="1:10" ht="22.5" hidden="1" customHeight="1" x14ac:dyDescent="0.15">
      <c r="A111" s="44">
        <v>12</v>
      </c>
      <c r="B111" s="44">
        <v>9</v>
      </c>
      <c r="C111" s="24" t="s">
        <v>1</v>
      </c>
      <c r="D111" s="25"/>
      <c r="E111" s="47"/>
      <c r="F111" s="47"/>
      <c r="G111" s="47"/>
      <c r="H111" s="44"/>
      <c r="I111" s="47"/>
      <c r="J111" s="60"/>
    </row>
    <row r="112" spans="1:10" ht="22.5" hidden="1" customHeight="1" x14ac:dyDescent="0.15">
      <c r="A112" s="44">
        <v>12</v>
      </c>
      <c r="B112" s="23">
        <v>10</v>
      </c>
      <c r="C112" s="24" t="s">
        <v>73</v>
      </c>
      <c r="D112" s="25"/>
      <c r="E112" s="47"/>
      <c r="F112" s="47"/>
      <c r="G112" s="47"/>
      <c r="H112" s="44"/>
      <c r="I112" s="47"/>
      <c r="J112" s="60"/>
    </row>
    <row r="113" spans="1:10" ht="22.5" hidden="1" customHeight="1" x14ac:dyDescent="0.15">
      <c r="A113" s="44">
        <v>12</v>
      </c>
      <c r="B113" s="44">
        <v>11</v>
      </c>
      <c r="C113" s="24" t="s">
        <v>37</v>
      </c>
      <c r="D113" s="25"/>
      <c r="E113" s="47"/>
      <c r="F113" s="47"/>
      <c r="G113" s="47"/>
      <c r="H113" s="44"/>
      <c r="I113" s="47"/>
      <c r="J113" s="60"/>
    </row>
    <row r="114" spans="1:10" ht="22.5" hidden="1" customHeight="1" x14ac:dyDescent="0.15">
      <c r="A114" s="44">
        <v>12</v>
      </c>
      <c r="B114" s="23">
        <v>12</v>
      </c>
      <c r="C114" s="24" t="s">
        <v>3</v>
      </c>
      <c r="D114" s="25"/>
      <c r="E114" s="47"/>
      <c r="F114" s="47"/>
      <c r="G114" s="47"/>
      <c r="H114" s="44"/>
      <c r="I114" s="47"/>
      <c r="J114" s="60"/>
    </row>
    <row r="115" spans="1:10" ht="22.5" hidden="1" customHeight="1" x14ac:dyDescent="0.15">
      <c r="A115" s="44">
        <v>12</v>
      </c>
      <c r="B115" s="44">
        <v>13</v>
      </c>
      <c r="C115" s="59" t="s">
        <v>74</v>
      </c>
      <c r="D115" s="25"/>
      <c r="E115" s="47"/>
      <c r="F115" s="47"/>
      <c r="G115" s="47"/>
      <c r="H115" s="44"/>
      <c r="I115" s="47"/>
      <c r="J115" s="60"/>
    </row>
    <row r="116" spans="1:10" ht="22.5" hidden="1" customHeight="1" x14ac:dyDescent="0.15">
      <c r="A116" s="44">
        <v>12</v>
      </c>
      <c r="B116" s="23">
        <v>14</v>
      </c>
      <c r="C116" s="24" t="s">
        <v>5</v>
      </c>
      <c r="D116" s="25"/>
      <c r="E116" s="47"/>
      <c r="F116" s="47"/>
      <c r="G116" s="47"/>
      <c r="H116" s="44"/>
      <c r="I116" s="47"/>
      <c r="J116" s="60"/>
    </row>
    <row r="117" spans="1:10" ht="22.5" hidden="1" customHeight="1" x14ac:dyDescent="0.15">
      <c r="A117" s="44">
        <v>12</v>
      </c>
      <c r="B117" s="44">
        <v>15</v>
      </c>
      <c r="C117" s="59" t="s">
        <v>0</v>
      </c>
      <c r="D117" s="25"/>
      <c r="E117" s="47"/>
      <c r="F117" s="47"/>
      <c r="G117" s="47"/>
      <c r="H117" s="44"/>
      <c r="I117" s="47"/>
      <c r="J117" s="60"/>
    </row>
    <row r="118" spans="1:10" ht="22.5" hidden="1" customHeight="1" x14ac:dyDescent="0.15">
      <c r="A118" s="44">
        <v>12</v>
      </c>
      <c r="B118" s="23">
        <v>16</v>
      </c>
      <c r="C118" s="24" t="s">
        <v>1</v>
      </c>
      <c r="D118" s="25"/>
      <c r="E118" s="47"/>
      <c r="F118" s="47"/>
      <c r="G118" s="47"/>
      <c r="H118" s="44"/>
      <c r="I118" s="47"/>
      <c r="J118" s="60"/>
    </row>
    <row r="119" spans="1:10" ht="22.5" hidden="1" customHeight="1" x14ac:dyDescent="0.15">
      <c r="A119" s="44">
        <v>12</v>
      </c>
      <c r="B119" s="44">
        <v>17</v>
      </c>
      <c r="C119" s="24" t="s">
        <v>73</v>
      </c>
      <c r="D119" s="25"/>
      <c r="E119" s="47"/>
      <c r="F119" s="47"/>
      <c r="G119" s="47"/>
      <c r="H119" s="44"/>
      <c r="I119" s="47"/>
      <c r="J119" s="60"/>
    </row>
    <row r="120" spans="1:10" ht="22.5" hidden="1" customHeight="1" x14ac:dyDescent="0.15">
      <c r="A120" s="44">
        <v>12</v>
      </c>
      <c r="B120" s="23">
        <v>18</v>
      </c>
      <c r="C120" s="24" t="s">
        <v>37</v>
      </c>
      <c r="D120" s="25"/>
      <c r="E120" s="47"/>
      <c r="F120" s="47"/>
      <c r="G120" s="47"/>
      <c r="H120" s="44"/>
      <c r="I120" s="47"/>
      <c r="J120" s="60"/>
    </row>
    <row r="121" spans="1:10" ht="22.5" hidden="1" customHeight="1" x14ac:dyDescent="0.15">
      <c r="A121" s="44">
        <v>12</v>
      </c>
      <c r="B121" s="44">
        <v>19</v>
      </c>
      <c r="C121" s="24" t="s">
        <v>3</v>
      </c>
      <c r="D121" s="25"/>
      <c r="E121" s="47"/>
      <c r="F121" s="47"/>
      <c r="G121" s="47"/>
      <c r="H121" s="44"/>
      <c r="I121" s="47"/>
      <c r="J121" s="60"/>
    </row>
    <row r="122" spans="1:10" ht="22.5" hidden="1" customHeight="1" x14ac:dyDescent="0.15">
      <c r="A122" s="44">
        <v>12</v>
      </c>
      <c r="B122" s="23">
        <v>20</v>
      </c>
      <c r="C122" s="59" t="s">
        <v>74</v>
      </c>
      <c r="D122" s="25"/>
      <c r="E122" s="47"/>
      <c r="F122" s="47"/>
      <c r="G122" s="47"/>
      <c r="H122" s="44"/>
      <c r="I122" s="47"/>
      <c r="J122" s="60"/>
    </row>
    <row r="123" spans="1:10" ht="22.5" hidden="1" customHeight="1" x14ac:dyDescent="0.15">
      <c r="A123" s="44">
        <v>12</v>
      </c>
      <c r="B123" s="44">
        <v>21</v>
      </c>
      <c r="C123" s="24" t="s">
        <v>5</v>
      </c>
      <c r="D123" s="25"/>
      <c r="E123" s="47"/>
      <c r="F123" s="47"/>
      <c r="G123" s="47"/>
      <c r="H123" s="44"/>
      <c r="I123" s="47"/>
      <c r="J123" s="60"/>
    </row>
    <row r="124" spans="1:10" ht="22.5" hidden="1" customHeight="1" x14ac:dyDescent="0.15">
      <c r="A124" s="44">
        <v>12</v>
      </c>
      <c r="B124" s="23">
        <v>22</v>
      </c>
      <c r="C124" s="59" t="s">
        <v>0</v>
      </c>
      <c r="D124" s="25"/>
      <c r="E124" s="47"/>
      <c r="F124" s="47"/>
      <c r="G124" s="47"/>
      <c r="H124" s="44"/>
      <c r="I124" s="47"/>
      <c r="J124" s="60"/>
    </row>
    <row r="125" spans="1:10" ht="22.5" hidden="1" customHeight="1" x14ac:dyDescent="0.15">
      <c r="A125" s="44">
        <v>12</v>
      </c>
      <c r="B125" s="44">
        <v>23</v>
      </c>
      <c r="C125" s="24" t="s">
        <v>1</v>
      </c>
      <c r="D125" s="25"/>
      <c r="E125" s="47"/>
      <c r="F125" s="47"/>
      <c r="G125" s="47"/>
      <c r="H125" s="44"/>
      <c r="I125" s="47"/>
      <c r="J125" s="60"/>
    </row>
    <row r="126" spans="1:10" ht="22.5" hidden="1" customHeight="1" x14ac:dyDescent="0.15">
      <c r="A126" s="44">
        <v>12</v>
      </c>
      <c r="B126" s="23">
        <v>24</v>
      </c>
      <c r="C126" s="24" t="s">
        <v>73</v>
      </c>
      <c r="D126" s="25"/>
      <c r="E126" s="47"/>
      <c r="F126" s="47"/>
      <c r="G126" s="47"/>
      <c r="H126" s="44"/>
      <c r="I126" s="47"/>
      <c r="J126" s="60"/>
    </row>
    <row r="127" spans="1:10" ht="22.5" hidden="1" customHeight="1" x14ac:dyDescent="0.15">
      <c r="A127" s="44">
        <v>12</v>
      </c>
      <c r="B127" s="44">
        <v>25</v>
      </c>
      <c r="C127" s="24" t="s">
        <v>37</v>
      </c>
      <c r="D127" s="25"/>
      <c r="E127" s="47"/>
      <c r="F127" s="47"/>
      <c r="G127" s="47"/>
      <c r="H127" s="44"/>
      <c r="I127" s="47"/>
      <c r="J127" s="60"/>
    </row>
    <row r="128" spans="1:10" ht="22.5" hidden="1" customHeight="1" x14ac:dyDescent="0.15">
      <c r="A128" s="44">
        <v>12</v>
      </c>
      <c r="B128" s="23">
        <v>26</v>
      </c>
      <c r="C128" s="24" t="s">
        <v>3</v>
      </c>
      <c r="D128" s="25"/>
      <c r="E128" s="47"/>
      <c r="F128" s="47"/>
      <c r="G128" s="47"/>
      <c r="H128" s="44"/>
      <c r="I128" s="47"/>
      <c r="J128" s="60"/>
    </row>
    <row r="129" spans="1:10" ht="22.5" hidden="1" customHeight="1" x14ac:dyDescent="0.15">
      <c r="A129" s="44">
        <v>12</v>
      </c>
      <c r="B129" s="44">
        <v>27</v>
      </c>
      <c r="C129" s="59" t="s">
        <v>74</v>
      </c>
      <c r="D129" s="25"/>
      <c r="E129" s="47"/>
      <c r="F129" s="47"/>
      <c r="G129" s="47"/>
      <c r="H129" s="44"/>
      <c r="I129" s="47"/>
      <c r="J129" s="60"/>
    </row>
    <row r="130" spans="1:10" ht="22.5" hidden="1" customHeight="1" x14ac:dyDescent="0.15">
      <c r="A130" s="44">
        <v>12</v>
      </c>
      <c r="B130" s="23">
        <v>28</v>
      </c>
      <c r="C130" s="24" t="s">
        <v>5</v>
      </c>
      <c r="D130" s="25"/>
      <c r="E130" s="47"/>
      <c r="F130" s="47"/>
      <c r="G130" s="47"/>
      <c r="H130" s="44"/>
      <c r="I130" s="47"/>
      <c r="J130" s="60"/>
    </row>
    <row r="131" spans="1:10" ht="22.5" hidden="1" customHeight="1" x14ac:dyDescent="0.15">
      <c r="A131" s="44">
        <v>12</v>
      </c>
      <c r="B131" s="44">
        <v>29</v>
      </c>
      <c r="C131" s="59" t="s">
        <v>0</v>
      </c>
      <c r="D131" s="40"/>
      <c r="E131" s="47"/>
      <c r="F131" s="47"/>
      <c r="G131" s="47"/>
      <c r="H131" s="44"/>
      <c r="I131" s="47"/>
      <c r="J131" s="60"/>
    </row>
    <row r="132" spans="1:10" ht="22.5" hidden="1" customHeight="1" x14ac:dyDescent="0.15">
      <c r="A132" s="44">
        <v>12</v>
      </c>
      <c r="B132" s="23">
        <v>30</v>
      </c>
      <c r="C132" s="24" t="s">
        <v>1</v>
      </c>
      <c r="D132" s="40"/>
      <c r="E132" s="47"/>
      <c r="F132" s="47"/>
      <c r="G132" s="47"/>
      <c r="H132" s="44"/>
      <c r="I132" s="47"/>
      <c r="J132" s="60"/>
    </row>
    <row r="133" spans="1:10" ht="22.5" hidden="1" customHeight="1" x14ac:dyDescent="0.15">
      <c r="A133" s="44">
        <v>12</v>
      </c>
      <c r="B133" s="44">
        <v>31</v>
      </c>
      <c r="C133" s="24" t="s">
        <v>73</v>
      </c>
      <c r="D133" s="40"/>
      <c r="E133" s="47"/>
      <c r="F133" s="47"/>
      <c r="G133" s="47"/>
      <c r="H133" s="44"/>
      <c r="I133" s="47"/>
      <c r="J133" s="60"/>
    </row>
    <row r="134" spans="1:10" ht="22.5" hidden="1" customHeight="1" x14ac:dyDescent="0.15">
      <c r="A134" s="142" t="s">
        <v>89</v>
      </c>
      <c r="B134" s="143"/>
      <c r="C134" s="144"/>
      <c r="D134" s="66"/>
      <c r="E134" s="32"/>
      <c r="F134" s="62"/>
      <c r="G134" s="32"/>
      <c r="H134" s="62"/>
      <c r="I134" s="32"/>
      <c r="J134" s="63"/>
    </row>
    <row r="135" spans="1:10" ht="22.5" hidden="1" customHeight="1" x14ac:dyDescent="0.15">
      <c r="A135" s="44">
        <v>1</v>
      </c>
      <c r="B135" s="44">
        <v>1</v>
      </c>
      <c r="C135" s="24" t="s">
        <v>37</v>
      </c>
      <c r="D135" s="25"/>
      <c r="E135" s="47"/>
      <c r="F135" s="47"/>
      <c r="G135" s="47"/>
      <c r="H135" s="44"/>
      <c r="I135" s="47"/>
      <c r="J135" s="60"/>
    </row>
    <row r="136" spans="1:10" ht="22.5" hidden="1" customHeight="1" x14ac:dyDescent="0.15">
      <c r="A136" s="44">
        <v>1</v>
      </c>
      <c r="B136" s="23">
        <v>2</v>
      </c>
      <c r="C136" s="24" t="s">
        <v>3</v>
      </c>
      <c r="D136" s="47"/>
      <c r="E136" s="47"/>
      <c r="F136" s="47"/>
      <c r="G136" s="47"/>
      <c r="H136" s="44"/>
      <c r="I136" s="47"/>
      <c r="J136" s="60"/>
    </row>
    <row r="137" spans="1:10" ht="22.5" hidden="1" customHeight="1" x14ac:dyDescent="0.15">
      <c r="A137" s="44">
        <v>1</v>
      </c>
      <c r="B137" s="44">
        <v>3</v>
      </c>
      <c r="C137" s="59" t="s">
        <v>74</v>
      </c>
      <c r="D137" s="47"/>
      <c r="E137" s="47"/>
      <c r="F137" s="47"/>
      <c r="G137" s="47"/>
      <c r="H137" s="44"/>
      <c r="I137" s="47"/>
      <c r="J137" s="60"/>
    </row>
    <row r="138" spans="1:10" ht="22.5" hidden="1" customHeight="1" x14ac:dyDescent="0.15">
      <c r="A138" s="44">
        <v>1</v>
      </c>
      <c r="B138" s="23">
        <v>4</v>
      </c>
      <c r="C138" s="24" t="s">
        <v>5</v>
      </c>
      <c r="D138" s="47"/>
      <c r="E138" s="47"/>
      <c r="F138" s="47"/>
      <c r="G138" s="47"/>
      <c r="H138" s="44"/>
      <c r="I138" s="47"/>
      <c r="J138" s="60"/>
    </row>
    <row r="139" spans="1:10" ht="22.5" hidden="1" customHeight="1" x14ac:dyDescent="0.15">
      <c r="A139" s="44">
        <v>1</v>
      </c>
      <c r="B139" s="44">
        <v>5</v>
      </c>
      <c r="C139" s="59" t="s">
        <v>0</v>
      </c>
      <c r="D139" s="47"/>
      <c r="E139" s="47"/>
      <c r="F139" s="47"/>
      <c r="G139" s="47"/>
      <c r="H139" s="44"/>
      <c r="I139" s="47"/>
      <c r="J139" s="60"/>
    </row>
    <row r="140" spans="1:10" ht="22.5" hidden="1" customHeight="1" x14ac:dyDescent="0.15">
      <c r="A140" s="44">
        <v>1</v>
      </c>
      <c r="B140" s="23">
        <v>6</v>
      </c>
      <c r="C140" s="24" t="s">
        <v>1</v>
      </c>
      <c r="D140" s="47"/>
      <c r="E140" s="47"/>
      <c r="F140" s="47"/>
      <c r="G140" s="47"/>
      <c r="H140" s="44"/>
      <c r="I140" s="47"/>
      <c r="J140" s="60"/>
    </row>
    <row r="141" spans="1:10" ht="22.5" hidden="1" customHeight="1" x14ac:dyDescent="0.15">
      <c r="A141" s="44">
        <v>1</v>
      </c>
      <c r="B141" s="44">
        <v>7</v>
      </c>
      <c r="C141" s="24" t="s">
        <v>73</v>
      </c>
      <c r="D141" s="47"/>
      <c r="E141" s="47"/>
      <c r="F141" s="47"/>
      <c r="G141" s="47"/>
      <c r="H141" s="44"/>
      <c r="I141" s="47"/>
      <c r="J141" s="60"/>
    </row>
    <row r="142" spans="1:10" ht="22.5" hidden="1" customHeight="1" x14ac:dyDescent="0.15">
      <c r="A142" s="44">
        <v>1</v>
      </c>
      <c r="B142" s="23">
        <v>8</v>
      </c>
      <c r="C142" s="24" t="s">
        <v>37</v>
      </c>
      <c r="D142" s="47"/>
      <c r="E142" s="47"/>
      <c r="F142" s="47"/>
      <c r="G142" s="47"/>
      <c r="H142" s="44"/>
      <c r="I142" s="47"/>
      <c r="J142" s="60"/>
    </row>
    <row r="143" spans="1:10" ht="22.5" hidden="1" customHeight="1" x14ac:dyDescent="0.15">
      <c r="A143" s="44">
        <v>1</v>
      </c>
      <c r="B143" s="44">
        <v>9</v>
      </c>
      <c r="C143" s="24" t="s">
        <v>3</v>
      </c>
      <c r="D143" s="47"/>
      <c r="E143" s="47"/>
      <c r="F143" s="47"/>
      <c r="G143" s="47"/>
      <c r="H143" s="44"/>
      <c r="I143" s="47"/>
      <c r="J143" s="60"/>
    </row>
    <row r="144" spans="1:10" ht="22.5" hidden="1" customHeight="1" x14ac:dyDescent="0.15">
      <c r="A144" s="44">
        <v>1</v>
      </c>
      <c r="B144" s="23">
        <v>10</v>
      </c>
      <c r="C144" s="59" t="s">
        <v>74</v>
      </c>
      <c r="D144" s="47"/>
      <c r="E144" s="47"/>
      <c r="F144" s="47"/>
      <c r="G144" s="47"/>
      <c r="H144" s="44"/>
      <c r="I144" s="47"/>
      <c r="J144" s="60"/>
    </row>
    <row r="145" spans="1:10" ht="22.5" hidden="1" customHeight="1" x14ac:dyDescent="0.15">
      <c r="A145" s="44">
        <v>1</v>
      </c>
      <c r="B145" s="44">
        <v>11</v>
      </c>
      <c r="C145" s="24" t="s">
        <v>5</v>
      </c>
      <c r="D145" s="47"/>
      <c r="E145" s="47"/>
      <c r="F145" s="47"/>
      <c r="G145" s="47"/>
      <c r="H145" s="44"/>
      <c r="I145" s="47"/>
      <c r="J145" s="60"/>
    </row>
    <row r="146" spans="1:10" ht="22.5" hidden="1" customHeight="1" x14ac:dyDescent="0.15">
      <c r="A146" s="44">
        <v>1</v>
      </c>
      <c r="B146" s="23">
        <v>12</v>
      </c>
      <c r="C146" s="59" t="s">
        <v>0</v>
      </c>
      <c r="D146" s="47"/>
      <c r="E146" s="47"/>
      <c r="F146" s="47"/>
      <c r="G146" s="47"/>
      <c r="H146" s="44"/>
      <c r="I146" s="47"/>
      <c r="J146" s="60"/>
    </row>
    <row r="147" spans="1:10" ht="22.5" hidden="1" customHeight="1" x14ac:dyDescent="0.15">
      <c r="A147" s="44">
        <v>1</v>
      </c>
      <c r="B147" s="44">
        <v>13</v>
      </c>
      <c r="C147" s="24" t="s">
        <v>1</v>
      </c>
      <c r="D147" s="47"/>
      <c r="E147" s="47"/>
      <c r="F147" s="47"/>
      <c r="G147" s="47"/>
      <c r="H147" s="44"/>
      <c r="I147" s="47"/>
      <c r="J147" s="60"/>
    </row>
    <row r="148" spans="1:10" ht="22.5" hidden="1" customHeight="1" x14ac:dyDescent="0.15">
      <c r="A148" s="44">
        <v>1</v>
      </c>
      <c r="B148" s="23">
        <v>14</v>
      </c>
      <c r="C148" s="24" t="s">
        <v>73</v>
      </c>
      <c r="D148" s="47"/>
      <c r="E148" s="47"/>
      <c r="F148" s="47"/>
      <c r="G148" s="47"/>
      <c r="H148" s="44"/>
      <c r="I148" s="47"/>
      <c r="J148" s="60"/>
    </row>
    <row r="149" spans="1:10" ht="22.5" hidden="1" customHeight="1" x14ac:dyDescent="0.15">
      <c r="A149" s="44">
        <v>1</v>
      </c>
      <c r="B149" s="44">
        <v>15</v>
      </c>
      <c r="C149" s="24" t="s">
        <v>37</v>
      </c>
      <c r="D149" s="47"/>
      <c r="E149" s="47"/>
      <c r="F149" s="47"/>
      <c r="G149" s="47"/>
      <c r="H149" s="44"/>
      <c r="I149" s="47"/>
      <c r="J149" s="60"/>
    </row>
    <row r="150" spans="1:10" ht="22.5" hidden="1" customHeight="1" x14ac:dyDescent="0.15">
      <c r="A150" s="44">
        <v>1</v>
      </c>
      <c r="B150" s="23">
        <v>16</v>
      </c>
      <c r="C150" s="24" t="s">
        <v>3</v>
      </c>
      <c r="D150" s="47"/>
      <c r="E150" s="47"/>
      <c r="F150" s="47"/>
      <c r="G150" s="47"/>
      <c r="H150" s="44"/>
      <c r="I150" s="47"/>
      <c r="J150" s="60"/>
    </row>
    <row r="151" spans="1:10" ht="22.5" hidden="1" customHeight="1" x14ac:dyDescent="0.15">
      <c r="A151" s="44">
        <v>1</v>
      </c>
      <c r="B151" s="44">
        <v>17</v>
      </c>
      <c r="C151" s="59" t="s">
        <v>74</v>
      </c>
      <c r="D151" s="47"/>
      <c r="E151" s="47"/>
      <c r="F151" s="47"/>
      <c r="G151" s="47"/>
      <c r="H151" s="44"/>
      <c r="I151" s="47"/>
      <c r="J151" s="60"/>
    </row>
    <row r="152" spans="1:10" ht="22.5" hidden="1" customHeight="1" x14ac:dyDescent="0.15">
      <c r="A152" s="44">
        <v>1</v>
      </c>
      <c r="B152" s="23">
        <v>18</v>
      </c>
      <c r="C152" s="24" t="s">
        <v>5</v>
      </c>
      <c r="D152" s="47"/>
      <c r="E152" s="47"/>
      <c r="F152" s="47"/>
      <c r="G152" s="47"/>
      <c r="H152" s="44"/>
      <c r="I152" s="47"/>
      <c r="J152" s="60"/>
    </row>
    <row r="153" spans="1:10" ht="22.5" hidden="1" customHeight="1" x14ac:dyDescent="0.15">
      <c r="A153" s="44">
        <v>1</v>
      </c>
      <c r="B153" s="44">
        <v>19</v>
      </c>
      <c r="C153" s="59" t="s">
        <v>0</v>
      </c>
      <c r="D153" s="47"/>
      <c r="E153" s="47"/>
      <c r="F153" s="47"/>
      <c r="G153" s="47"/>
      <c r="H153" s="44"/>
      <c r="I153" s="47"/>
      <c r="J153" s="60"/>
    </row>
    <row r="154" spans="1:10" ht="22.5" hidden="1" customHeight="1" x14ac:dyDescent="0.15">
      <c r="A154" s="44">
        <v>1</v>
      </c>
      <c r="B154" s="23">
        <v>20</v>
      </c>
      <c r="C154" s="24" t="s">
        <v>1</v>
      </c>
      <c r="D154" s="47"/>
      <c r="E154" s="47"/>
      <c r="F154" s="47"/>
      <c r="G154" s="47"/>
      <c r="H154" s="44"/>
      <c r="I154" s="47"/>
      <c r="J154" s="60"/>
    </row>
    <row r="155" spans="1:10" ht="22.5" hidden="1" customHeight="1" x14ac:dyDescent="0.15">
      <c r="A155" s="44">
        <v>1</v>
      </c>
      <c r="B155" s="44">
        <v>21</v>
      </c>
      <c r="C155" s="24" t="s">
        <v>73</v>
      </c>
      <c r="D155" s="47"/>
      <c r="E155" s="47"/>
      <c r="F155" s="47"/>
      <c r="G155" s="47"/>
      <c r="H155" s="44"/>
      <c r="I155" s="47"/>
      <c r="J155" s="60"/>
    </row>
    <row r="156" spans="1:10" ht="22.5" hidden="1" customHeight="1" x14ac:dyDescent="0.15">
      <c r="A156" s="44">
        <v>1</v>
      </c>
      <c r="B156" s="23">
        <v>22</v>
      </c>
      <c r="C156" s="24" t="s">
        <v>37</v>
      </c>
      <c r="D156" s="47"/>
      <c r="E156" s="47"/>
      <c r="F156" s="47"/>
      <c r="G156" s="47"/>
      <c r="H156" s="44"/>
      <c r="I156" s="47"/>
      <c r="J156" s="60"/>
    </row>
    <row r="157" spans="1:10" ht="22.5" hidden="1" customHeight="1" x14ac:dyDescent="0.15">
      <c r="A157" s="44">
        <v>1</v>
      </c>
      <c r="B157" s="44">
        <v>23</v>
      </c>
      <c r="C157" s="24" t="s">
        <v>3</v>
      </c>
      <c r="D157" s="47"/>
      <c r="E157" s="47"/>
      <c r="F157" s="47"/>
      <c r="G157" s="47"/>
      <c r="H157" s="44"/>
      <c r="I157" s="47"/>
      <c r="J157" s="60"/>
    </row>
    <row r="158" spans="1:10" ht="22.5" hidden="1" customHeight="1" x14ac:dyDescent="0.15">
      <c r="A158" s="44">
        <v>1</v>
      </c>
      <c r="B158" s="23">
        <v>24</v>
      </c>
      <c r="C158" s="59" t="s">
        <v>74</v>
      </c>
      <c r="D158" s="47"/>
      <c r="E158" s="47"/>
      <c r="F158" s="47"/>
      <c r="G158" s="47"/>
      <c r="H158" s="44"/>
      <c r="I158" s="47"/>
      <c r="J158" s="60"/>
    </row>
    <row r="159" spans="1:10" ht="22.5" hidden="1" customHeight="1" x14ac:dyDescent="0.15">
      <c r="A159" s="44">
        <v>1</v>
      </c>
      <c r="B159" s="44">
        <v>25</v>
      </c>
      <c r="C159" s="24" t="s">
        <v>5</v>
      </c>
      <c r="D159" s="47"/>
      <c r="E159" s="47"/>
      <c r="F159" s="47"/>
      <c r="G159" s="47"/>
      <c r="H159" s="44"/>
      <c r="I159" s="47"/>
      <c r="J159" s="60"/>
    </row>
    <row r="160" spans="1:10" ht="22.5" hidden="1" customHeight="1" x14ac:dyDescent="0.15">
      <c r="A160" s="44">
        <v>1</v>
      </c>
      <c r="B160" s="23">
        <v>26</v>
      </c>
      <c r="C160" s="59" t="s">
        <v>0</v>
      </c>
      <c r="D160" s="47"/>
      <c r="E160" s="47"/>
      <c r="F160" s="47"/>
      <c r="G160" s="47"/>
      <c r="H160" s="44"/>
      <c r="I160" s="47"/>
      <c r="J160" s="60"/>
    </row>
    <row r="161" spans="1:10" ht="22.5" hidden="1" customHeight="1" x14ac:dyDescent="0.15">
      <c r="A161" s="44">
        <v>1</v>
      </c>
      <c r="B161" s="44">
        <v>27</v>
      </c>
      <c r="C161" s="24" t="s">
        <v>1</v>
      </c>
      <c r="D161" s="47"/>
      <c r="E161" s="47"/>
      <c r="F161" s="47"/>
      <c r="G161" s="47"/>
      <c r="H161" s="44"/>
      <c r="I161" s="47"/>
      <c r="J161" s="60"/>
    </row>
    <row r="162" spans="1:10" ht="22.5" hidden="1" customHeight="1" x14ac:dyDescent="0.15">
      <c r="A162" s="44">
        <v>1</v>
      </c>
      <c r="B162" s="23">
        <v>28</v>
      </c>
      <c r="C162" s="24" t="s">
        <v>73</v>
      </c>
      <c r="D162" s="47"/>
      <c r="E162" s="47"/>
      <c r="F162" s="47"/>
      <c r="G162" s="47"/>
      <c r="H162" s="44"/>
      <c r="I162" s="47"/>
      <c r="J162" s="60"/>
    </row>
    <row r="163" spans="1:10" ht="22.5" hidden="1" customHeight="1" x14ac:dyDescent="0.15">
      <c r="A163" s="44">
        <v>1</v>
      </c>
      <c r="B163" s="44">
        <v>29</v>
      </c>
      <c r="C163" s="24" t="s">
        <v>37</v>
      </c>
      <c r="D163" s="47"/>
      <c r="E163" s="47"/>
      <c r="F163" s="47"/>
      <c r="G163" s="47"/>
      <c r="H163" s="44"/>
      <c r="I163" s="47"/>
      <c r="J163" s="60"/>
    </row>
    <row r="164" spans="1:10" ht="22.5" hidden="1" customHeight="1" x14ac:dyDescent="0.15">
      <c r="A164" s="44">
        <v>1</v>
      </c>
      <c r="B164" s="23">
        <v>30</v>
      </c>
      <c r="C164" s="24" t="s">
        <v>3</v>
      </c>
      <c r="D164" s="47"/>
      <c r="E164" s="47"/>
      <c r="F164" s="47"/>
      <c r="G164" s="47"/>
      <c r="H164" s="44"/>
      <c r="I164" s="47"/>
      <c r="J164" s="60"/>
    </row>
    <row r="165" spans="1:10" ht="22.5" hidden="1" customHeight="1" x14ac:dyDescent="0.15">
      <c r="A165" s="44">
        <v>1</v>
      </c>
      <c r="B165" s="44">
        <v>31</v>
      </c>
      <c r="C165" s="59" t="s">
        <v>74</v>
      </c>
      <c r="D165" s="47"/>
      <c r="E165" s="47"/>
      <c r="F165" s="47"/>
      <c r="G165" s="47"/>
      <c r="H165" s="44"/>
      <c r="I165" s="47"/>
      <c r="J165" s="60"/>
    </row>
    <row r="166" spans="1:10" ht="22.5" hidden="1" customHeight="1" x14ac:dyDescent="0.15">
      <c r="A166" s="142" t="s">
        <v>91</v>
      </c>
      <c r="B166" s="143"/>
      <c r="C166" s="144"/>
      <c r="D166" s="66"/>
      <c r="E166" s="32">
        <f>SUM(E135:E165)</f>
        <v>0</v>
      </c>
      <c r="F166" s="62"/>
      <c r="G166" s="32">
        <f>SUM(G135:G165)</f>
        <v>0</v>
      </c>
      <c r="H166" s="62"/>
      <c r="I166" s="32">
        <f>SUM(I135:I165)</f>
        <v>0</v>
      </c>
      <c r="J166" s="63"/>
    </row>
    <row r="167" spans="1:10" ht="22.5" hidden="1" customHeight="1" x14ac:dyDescent="0.15">
      <c r="A167" s="44">
        <v>2</v>
      </c>
      <c r="B167" s="44">
        <v>1</v>
      </c>
      <c r="C167" s="59" t="s">
        <v>5</v>
      </c>
      <c r="D167" s="25"/>
      <c r="E167" s="47"/>
      <c r="F167" s="47"/>
      <c r="G167" s="47"/>
      <c r="H167" s="44"/>
      <c r="I167" s="47"/>
      <c r="J167" s="60"/>
    </row>
    <row r="168" spans="1:10" ht="22.5" hidden="1" customHeight="1" x14ac:dyDescent="0.15">
      <c r="A168" s="44">
        <v>2</v>
      </c>
      <c r="B168" s="23">
        <v>2</v>
      </c>
      <c r="C168" s="24" t="s">
        <v>0</v>
      </c>
      <c r="D168" s="25"/>
      <c r="E168" s="47"/>
      <c r="F168" s="47"/>
      <c r="G168" s="47"/>
      <c r="H168" s="44"/>
      <c r="I168" s="47"/>
      <c r="J168" s="60"/>
    </row>
    <row r="169" spans="1:10" ht="22.5" hidden="1" customHeight="1" x14ac:dyDescent="0.15">
      <c r="A169" s="44">
        <v>2</v>
      </c>
      <c r="B169" s="44">
        <v>3</v>
      </c>
      <c r="C169" s="59" t="s">
        <v>1</v>
      </c>
      <c r="D169" s="25"/>
      <c r="E169" s="47"/>
      <c r="F169" s="47"/>
      <c r="G169" s="47"/>
      <c r="H169" s="44"/>
      <c r="I169" s="47"/>
      <c r="J169" s="60"/>
    </row>
    <row r="170" spans="1:10" ht="22.5" hidden="1" customHeight="1" x14ac:dyDescent="0.15">
      <c r="A170" s="44">
        <v>2</v>
      </c>
      <c r="B170" s="23">
        <v>4</v>
      </c>
      <c r="C170" s="24" t="s">
        <v>73</v>
      </c>
      <c r="D170" s="25"/>
      <c r="E170" s="47"/>
      <c r="F170" s="47"/>
      <c r="G170" s="47"/>
      <c r="H170" s="44"/>
      <c r="I170" s="47"/>
      <c r="J170" s="60"/>
    </row>
    <row r="171" spans="1:10" ht="22.5" hidden="1" customHeight="1" x14ac:dyDescent="0.15">
      <c r="A171" s="44">
        <v>2</v>
      </c>
      <c r="B171" s="44">
        <v>5</v>
      </c>
      <c r="C171" s="24" t="s">
        <v>37</v>
      </c>
      <c r="D171" s="25"/>
      <c r="E171" s="47"/>
      <c r="F171" s="47"/>
      <c r="G171" s="47"/>
      <c r="H171" s="44"/>
      <c r="I171" s="47"/>
      <c r="J171" s="60"/>
    </row>
    <row r="172" spans="1:10" ht="22.5" hidden="1" customHeight="1" x14ac:dyDescent="0.15">
      <c r="A172" s="44">
        <v>2</v>
      </c>
      <c r="B172" s="23">
        <v>6</v>
      </c>
      <c r="C172" s="24" t="s">
        <v>3</v>
      </c>
      <c r="D172" s="25"/>
      <c r="E172" s="47"/>
      <c r="F172" s="47"/>
      <c r="G172" s="47"/>
      <c r="H172" s="44"/>
      <c r="I172" s="47"/>
      <c r="J172" s="60"/>
    </row>
    <row r="173" spans="1:10" ht="22.5" hidden="1" customHeight="1" x14ac:dyDescent="0.15">
      <c r="A173" s="44">
        <v>2</v>
      </c>
      <c r="B173" s="44">
        <v>7</v>
      </c>
      <c r="C173" s="59" t="s">
        <v>74</v>
      </c>
      <c r="D173" s="25"/>
      <c r="E173" s="47"/>
      <c r="F173" s="47"/>
      <c r="G173" s="47"/>
      <c r="H173" s="44"/>
      <c r="I173" s="47"/>
      <c r="J173" s="60"/>
    </row>
    <row r="174" spans="1:10" ht="22.5" hidden="1" customHeight="1" x14ac:dyDescent="0.15">
      <c r="A174" s="44">
        <v>2</v>
      </c>
      <c r="B174" s="23">
        <v>8</v>
      </c>
      <c r="C174" s="59" t="s">
        <v>5</v>
      </c>
      <c r="D174" s="25"/>
      <c r="E174" s="47"/>
      <c r="F174" s="47"/>
      <c r="G174" s="47"/>
      <c r="H174" s="44"/>
      <c r="I174" s="47"/>
      <c r="J174" s="60"/>
    </row>
    <row r="175" spans="1:10" ht="22.5" hidden="1" customHeight="1" x14ac:dyDescent="0.15">
      <c r="A175" s="44">
        <v>2</v>
      </c>
      <c r="B175" s="44">
        <v>9</v>
      </c>
      <c r="C175" s="24" t="s">
        <v>0</v>
      </c>
      <c r="D175" s="25"/>
      <c r="E175" s="47"/>
      <c r="F175" s="47"/>
      <c r="G175" s="47"/>
      <c r="H175" s="44"/>
      <c r="I175" s="47"/>
      <c r="J175" s="60"/>
    </row>
    <row r="176" spans="1:10" ht="22.5" hidden="1" customHeight="1" x14ac:dyDescent="0.15">
      <c r="A176" s="44">
        <v>2</v>
      </c>
      <c r="B176" s="23">
        <v>10</v>
      </c>
      <c r="C176" s="59" t="s">
        <v>1</v>
      </c>
      <c r="D176" s="25"/>
      <c r="E176" s="47"/>
      <c r="F176" s="47"/>
      <c r="G176" s="47"/>
      <c r="H176" s="44"/>
      <c r="I176" s="47"/>
      <c r="J176" s="60"/>
    </row>
    <row r="177" spans="1:10" ht="22.5" hidden="1" customHeight="1" x14ac:dyDescent="0.15">
      <c r="A177" s="44">
        <v>2</v>
      </c>
      <c r="B177" s="44">
        <v>11</v>
      </c>
      <c r="C177" s="24" t="s">
        <v>73</v>
      </c>
      <c r="D177" s="25"/>
      <c r="E177" s="47"/>
      <c r="F177" s="47"/>
      <c r="G177" s="47"/>
      <c r="H177" s="44"/>
      <c r="I177" s="47"/>
      <c r="J177" s="60"/>
    </row>
    <row r="178" spans="1:10" ht="22.5" hidden="1" customHeight="1" x14ac:dyDescent="0.15">
      <c r="A178" s="44">
        <v>2</v>
      </c>
      <c r="B178" s="23">
        <v>12</v>
      </c>
      <c r="C178" s="24" t="s">
        <v>37</v>
      </c>
      <c r="D178" s="25"/>
      <c r="E178" s="47"/>
      <c r="F178" s="47"/>
      <c r="G178" s="47"/>
      <c r="H178" s="44"/>
      <c r="I178" s="47"/>
      <c r="J178" s="60"/>
    </row>
    <row r="179" spans="1:10" ht="22.5" hidden="1" customHeight="1" x14ac:dyDescent="0.15">
      <c r="A179" s="44">
        <v>2</v>
      </c>
      <c r="B179" s="44">
        <v>13</v>
      </c>
      <c r="C179" s="24" t="s">
        <v>3</v>
      </c>
      <c r="D179" s="25"/>
      <c r="E179" s="47"/>
      <c r="F179" s="47"/>
      <c r="G179" s="47"/>
      <c r="H179" s="44"/>
      <c r="I179" s="47"/>
      <c r="J179" s="60"/>
    </row>
    <row r="180" spans="1:10" ht="22.5" hidden="1" customHeight="1" x14ac:dyDescent="0.15">
      <c r="A180" s="44">
        <v>2</v>
      </c>
      <c r="B180" s="23">
        <v>14</v>
      </c>
      <c r="C180" s="59" t="s">
        <v>74</v>
      </c>
      <c r="D180" s="25"/>
      <c r="E180" s="47"/>
      <c r="F180" s="47"/>
      <c r="G180" s="47"/>
      <c r="H180" s="44"/>
      <c r="I180" s="47"/>
      <c r="J180" s="60"/>
    </row>
    <row r="181" spans="1:10" ht="22.5" hidden="1" customHeight="1" x14ac:dyDescent="0.15">
      <c r="A181" s="44">
        <v>2</v>
      </c>
      <c r="B181" s="44">
        <v>15</v>
      </c>
      <c r="C181" s="59" t="s">
        <v>5</v>
      </c>
      <c r="D181" s="25"/>
      <c r="E181" s="47"/>
      <c r="F181" s="47"/>
      <c r="G181" s="47"/>
      <c r="H181" s="44"/>
      <c r="I181" s="47"/>
      <c r="J181" s="60"/>
    </row>
    <row r="182" spans="1:10" ht="22.5" hidden="1" customHeight="1" x14ac:dyDescent="0.15">
      <c r="A182" s="44">
        <v>2</v>
      </c>
      <c r="B182" s="23">
        <v>16</v>
      </c>
      <c r="C182" s="24" t="s">
        <v>0</v>
      </c>
      <c r="D182" s="25"/>
      <c r="E182" s="47"/>
      <c r="F182" s="47"/>
      <c r="G182" s="47"/>
      <c r="H182" s="44"/>
      <c r="I182" s="47"/>
      <c r="J182" s="60"/>
    </row>
    <row r="183" spans="1:10" ht="22.5" hidden="1" customHeight="1" x14ac:dyDescent="0.15">
      <c r="A183" s="44">
        <v>2</v>
      </c>
      <c r="B183" s="44">
        <v>17</v>
      </c>
      <c r="C183" s="59" t="s">
        <v>1</v>
      </c>
      <c r="D183" s="25"/>
      <c r="E183" s="47"/>
      <c r="F183" s="47"/>
      <c r="G183" s="47"/>
      <c r="H183" s="44"/>
      <c r="I183" s="47"/>
      <c r="J183" s="60"/>
    </row>
    <row r="184" spans="1:10" ht="22.5" hidden="1" customHeight="1" x14ac:dyDescent="0.15">
      <c r="A184" s="44">
        <v>2</v>
      </c>
      <c r="B184" s="23">
        <v>18</v>
      </c>
      <c r="C184" s="24" t="s">
        <v>73</v>
      </c>
      <c r="D184" s="25"/>
      <c r="E184" s="47"/>
      <c r="F184" s="47"/>
      <c r="G184" s="47"/>
      <c r="H184" s="44"/>
      <c r="I184" s="47"/>
      <c r="J184" s="60"/>
    </row>
    <row r="185" spans="1:10" ht="22.5" hidden="1" customHeight="1" x14ac:dyDescent="0.15">
      <c r="A185" s="44">
        <v>2</v>
      </c>
      <c r="B185" s="44">
        <v>19</v>
      </c>
      <c r="C185" s="24" t="s">
        <v>37</v>
      </c>
      <c r="D185" s="25"/>
      <c r="E185" s="47"/>
      <c r="F185" s="47"/>
      <c r="G185" s="47"/>
      <c r="H185" s="44"/>
      <c r="I185" s="47"/>
      <c r="J185" s="60"/>
    </row>
    <row r="186" spans="1:10" ht="22.5" hidden="1" customHeight="1" x14ac:dyDescent="0.15">
      <c r="A186" s="44">
        <v>2</v>
      </c>
      <c r="B186" s="23">
        <v>20</v>
      </c>
      <c r="C186" s="24" t="s">
        <v>3</v>
      </c>
      <c r="D186" s="25"/>
      <c r="E186" s="47"/>
      <c r="F186" s="47"/>
      <c r="G186" s="47"/>
      <c r="H186" s="44"/>
      <c r="I186" s="47"/>
      <c r="J186" s="60"/>
    </row>
    <row r="187" spans="1:10" ht="22.5" hidden="1" customHeight="1" x14ac:dyDescent="0.15">
      <c r="A187" s="44">
        <v>2</v>
      </c>
      <c r="B187" s="44">
        <v>21</v>
      </c>
      <c r="C187" s="59" t="s">
        <v>74</v>
      </c>
      <c r="D187" s="25"/>
      <c r="E187" s="47"/>
      <c r="F187" s="47"/>
      <c r="G187" s="47"/>
      <c r="H187" s="44"/>
      <c r="I187" s="47"/>
      <c r="J187" s="60"/>
    </row>
    <row r="188" spans="1:10" ht="22.5" hidden="1" customHeight="1" x14ac:dyDescent="0.15">
      <c r="A188" s="44">
        <v>2</v>
      </c>
      <c r="B188" s="23">
        <v>22</v>
      </c>
      <c r="C188" s="59" t="s">
        <v>5</v>
      </c>
      <c r="D188" s="25"/>
      <c r="E188" s="47"/>
      <c r="F188" s="47"/>
      <c r="G188" s="47"/>
      <c r="H188" s="44"/>
      <c r="I188" s="47"/>
      <c r="J188" s="60"/>
    </row>
    <row r="189" spans="1:10" ht="22.5" hidden="1" customHeight="1" x14ac:dyDescent="0.15">
      <c r="A189" s="44">
        <v>2</v>
      </c>
      <c r="B189" s="44">
        <v>23</v>
      </c>
      <c r="C189" s="24" t="s">
        <v>0</v>
      </c>
      <c r="D189" s="25"/>
      <c r="E189" s="47"/>
      <c r="F189" s="47"/>
      <c r="G189" s="47"/>
      <c r="H189" s="44"/>
      <c r="I189" s="47"/>
      <c r="J189" s="60"/>
    </row>
    <row r="190" spans="1:10" ht="22.5" hidden="1" customHeight="1" x14ac:dyDescent="0.15">
      <c r="A190" s="44">
        <v>2</v>
      </c>
      <c r="B190" s="23">
        <v>24</v>
      </c>
      <c r="C190" s="59" t="s">
        <v>1</v>
      </c>
      <c r="D190" s="25"/>
      <c r="E190" s="47"/>
      <c r="F190" s="47"/>
      <c r="G190" s="47"/>
      <c r="H190" s="44"/>
      <c r="I190" s="47"/>
      <c r="J190" s="60"/>
    </row>
    <row r="191" spans="1:10" ht="22.5" hidden="1" customHeight="1" x14ac:dyDescent="0.15">
      <c r="A191" s="44">
        <v>2</v>
      </c>
      <c r="B191" s="44">
        <v>25</v>
      </c>
      <c r="C191" s="24" t="s">
        <v>73</v>
      </c>
      <c r="D191" s="25"/>
      <c r="E191" s="47"/>
      <c r="F191" s="47"/>
      <c r="G191" s="47"/>
      <c r="H191" s="44"/>
      <c r="I191" s="47"/>
      <c r="J191" s="60"/>
    </row>
    <row r="192" spans="1:10" ht="22.5" hidden="1" customHeight="1" x14ac:dyDescent="0.15">
      <c r="A192" s="44">
        <v>2</v>
      </c>
      <c r="B192" s="23">
        <v>26</v>
      </c>
      <c r="C192" s="24" t="s">
        <v>37</v>
      </c>
      <c r="D192" s="25"/>
      <c r="E192" s="47"/>
      <c r="F192" s="47"/>
      <c r="G192" s="47"/>
      <c r="H192" s="44"/>
      <c r="I192" s="47"/>
      <c r="J192" s="60"/>
    </row>
    <row r="193" spans="1:10" ht="22.5" hidden="1" customHeight="1" x14ac:dyDescent="0.15">
      <c r="A193" s="44">
        <v>2</v>
      </c>
      <c r="B193" s="44">
        <v>27</v>
      </c>
      <c r="C193" s="24" t="s">
        <v>3</v>
      </c>
      <c r="D193" s="25"/>
      <c r="E193" s="47"/>
      <c r="F193" s="47"/>
      <c r="G193" s="47"/>
      <c r="H193" s="44"/>
      <c r="I193" s="47"/>
      <c r="J193" s="60"/>
    </row>
    <row r="194" spans="1:10" ht="22.5" hidden="1" customHeight="1" x14ac:dyDescent="0.15">
      <c r="A194" s="44">
        <v>2</v>
      </c>
      <c r="B194" s="23">
        <v>28</v>
      </c>
      <c r="C194" s="59" t="s">
        <v>74</v>
      </c>
      <c r="D194" s="25"/>
      <c r="E194" s="47"/>
      <c r="F194" s="47"/>
      <c r="G194" s="47"/>
      <c r="H194" s="44"/>
      <c r="I194" s="47"/>
      <c r="J194" s="60"/>
    </row>
    <row r="195" spans="1:10" ht="22.5" hidden="1" customHeight="1" x14ac:dyDescent="0.15">
      <c r="A195" s="142" t="s">
        <v>93</v>
      </c>
      <c r="B195" s="143"/>
      <c r="C195" s="144"/>
      <c r="D195" s="66"/>
      <c r="E195" s="32"/>
      <c r="F195" s="62"/>
      <c r="G195" s="32"/>
      <c r="H195" s="62"/>
      <c r="I195" s="32"/>
      <c r="J195" s="63"/>
    </row>
    <row r="196" spans="1:10" ht="22.5" hidden="1" customHeight="1" x14ac:dyDescent="0.15">
      <c r="A196" s="44">
        <v>3</v>
      </c>
      <c r="B196" s="44">
        <v>1</v>
      </c>
      <c r="C196" s="24" t="s">
        <v>5</v>
      </c>
      <c r="D196" s="25"/>
      <c r="E196" s="47"/>
      <c r="F196" s="47"/>
      <c r="G196" s="47"/>
      <c r="H196" s="44"/>
      <c r="I196" s="47"/>
      <c r="J196" s="60"/>
    </row>
    <row r="197" spans="1:10" ht="22.5" hidden="1" customHeight="1" x14ac:dyDescent="0.15">
      <c r="A197" s="44">
        <v>3</v>
      </c>
      <c r="B197" s="23">
        <v>2</v>
      </c>
      <c r="C197" s="59" t="s">
        <v>0</v>
      </c>
      <c r="D197" s="47"/>
      <c r="E197" s="47"/>
      <c r="F197" s="47"/>
      <c r="G197" s="47"/>
      <c r="H197" s="44"/>
      <c r="I197" s="47"/>
      <c r="J197" s="60"/>
    </row>
    <row r="198" spans="1:10" ht="22.5" hidden="1" customHeight="1" x14ac:dyDescent="0.15">
      <c r="A198" s="44">
        <v>3</v>
      </c>
      <c r="B198" s="44">
        <v>3</v>
      </c>
      <c r="C198" s="24" t="s">
        <v>1</v>
      </c>
      <c r="D198" s="47"/>
      <c r="E198" s="47"/>
      <c r="F198" s="47"/>
      <c r="G198" s="47"/>
      <c r="H198" s="44"/>
      <c r="I198" s="47"/>
      <c r="J198" s="60"/>
    </row>
    <row r="199" spans="1:10" ht="22.5" hidden="1" customHeight="1" x14ac:dyDescent="0.15">
      <c r="A199" s="44">
        <v>3</v>
      </c>
      <c r="B199" s="23">
        <v>4</v>
      </c>
      <c r="C199" s="24" t="s">
        <v>73</v>
      </c>
      <c r="D199" s="47"/>
      <c r="E199" s="47"/>
      <c r="F199" s="47"/>
      <c r="G199" s="47"/>
      <c r="H199" s="44"/>
      <c r="I199" s="47"/>
      <c r="J199" s="60"/>
    </row>
    <row r="200" spans="1:10" ht="22.5" hidden="1" customHeight="1" x14ac:dyDescent="0.15">
      <c r="A200" s="44">
        <v>3</v>
      </c>
      <c r="B200" s="44">
        <v>5</v>
      </c>
      <c r="C200" s="24" t="s">
        <v>37</v>
      </c>
      <c r="D200" s="47"/>
      <c r="E200" s="47"/>
      <c r="F200" s="47"/>
      <c r="G200" s="47"/>
      <c r="H200" s="44"/>
      <c r="I200" s="47"/>
      <c r="J200" s="60"/>
    </row>
    <row r="201" spans="1:10" ht="22.5" hidden="1" customHeight="1" x14ac:dyDescent="0.15">
      <c r="A201" s="44">
        <v>3</v>
      </c>
      <c r="B201" s="23">
        <v>6</v>
      </c>
      <c r="C201" s="24" t="s">
        <v>3</v>
      </c>
      <c r="D201" s="47"/>
      <c r="E201" s="47"/>
      <c r="F201" s="47"/>
      <c r="G201" s="47"/>
      <c r="H201" s="44"/>
      <c r="I201" s="47"/>
      <c r="J201" s="60"/>
    </row>
    <row r="202" spans="1:10" ht="22.5" hidden="1" customHeight="1" x14ac:dyDescent="0.15">
      <c r="A202" s="44">
        <v>3</v>
      </c>
      <c r="B202" s="44">
        <v>7</v>
      </c>
      <c r="C202" s="59" t="s">
        <v>74</v>
      </c>
      <c r="D202" s="47"/>
      <c r="E202" s="47"/>
      <c r="F202" s="47"/>
      <c r="G202" s="47"/>
      <c r="H202" s="44"/>
      <c r="I202" s="47"/>
      <c r="J202" s="60"/>
    </row>
    <row r="203" spans="1:10" ht="22.5" hidden="1" customHeight="1" x14ac:dyDescent="0.15">
      <c r="A203" s="44">
        <v>3</v>
      </c>
      <c r="B203" s="23">
        <v>8</v>
      </c>
      <c r="C203" s="24" t="s">
        <v>5</v>
      </c>
      <c r="D203" s="47"/>
      <c r="E203" s="47"/>
      <c r="F203" s="47"/>
      <c r="G203" s="47"/>
      <c r="H203" s="44"/>
      <c r="I203" s="47"/>
      <c r="J203" s="60"/>
    </row>
    <row r="204" spans="1:10" ht="22.5" hidden="1" customHeight="1" x14ac:dyDescent="0.15">
      <c r="A204" s="44">
        <v>3</v>
      </c>
      <c r="B204" s="44">
        <v>9</v>
      </c>
      <c r="C204" s="59" t="s">
        <v>0</v>
      </c>
      <c r="D204" s="47"/>
      <c r="E204" s="47"/>
      <c r="F204" s="47"/>
      <c r="G204" s="47"/>
      <c r="H204" s="44"/>
      <c r="I204" s="47"/>
      <c r="J204" s="60"/>
    </row>
    <row r="205" spans="1:10" ht="22.5" hidden="1" customHeight="1" x14ac:dyDescent="0.15">
      <c r="A205" s="44">
        <v>3</v>
      </c>
      <c r="B205" s="23">
        <v>10</v>
      </c>
      <c r="C205" s="24" t="s">
        <v>1</v>
      </c>
      <c r="D205" s="47"/>
      <c r="E205" s="47"/>
      <c r="F205" s="47"/>
      <c r="G205" s="47"/>
      <c r="H205" s="44"/>
      <c r="I205" s="47"/>
      <c r="J205" s="60"/>
    </row>
    <row r="206" spans="1:10" ht="22.5" hidden="1" customHeight="1" x14ac:dyDescent="0.15">
      <c r="A206" s="44">
        <v>3</v>
      </c>
      <c r="B206" s="44">
        <v>11</v>
      </c>
      <c r="C206" s="24" t="s">
        <v>73</v>
      </c>
      <c r="D206" s="47"/>
      <c r="E206" s="47"/>
      <c r="F206" s="47"/>
      <c r="G206" s="47"/>
      <c r="H206" s="44"/>
      <c r="I206" s="47"/>
      <c r="J206" s="60"/>
    </row>
    <row r="207" spans="1:10" ht="22.5" hidden="1" customHeight="1" x14ac:dyDescent="0.15">
      <c r="A207" s="44">
        <v>3</v>
      </c>
      <c r="B207" s="23">
        <v>12</v>
      </c>
      <c r="C207" s="24" t="s">
        <v>37</v>
      </c>
      <c r="D207" s="47"/>
      <c r="E207" s="47"/>
      <c r="F207" s="47"/>
      <c r="G207" s="47"/>
      <c r="H207" s="44"/>
      <c r="I207" s="47"/>
      <c r="J207" s="60"/>
    </row>
    <row r="208" spans="1:10" ht="22.5" hidden="1" customHeight="1" x14ac:dyDescent="0.15">
      <c r="A208" s="44">
        <v>3</v>
      </c>
      <c r="B208" s="44">
        <v>13</v>
      </c>
      <c r="C208" s="24" t="s">
        <v>3</v>
      </c>
      <c r="D208" s="47"/>
      <c r="E208" s="47"/>
      <c r="F208" s="47"/>
      <c r="G208" s="47"/>
      <c r="H208" s="44"/>
      <c r="I208" s="47"/>
      <c r="J208" s="60"/>
    </row>
    <row r="209" spans="1:10" ht="22.5" hidden="1" customHeight="1" x14ac:dyDescent="0.15">
      <c r="A209" s="44">
        <v>3</v>
      </c>
      <c r="B209" s="23">
        <v>14</v>
      </c>
      <c r="C209" s="59" t="s">
        <v>74</v>
      </c>
      <c r="D209" s="47"/>
      <c r="E209" s="47"/>
      <c r="F209" s="47"/>
      <c r="G209" s="47"/>
      <c r="H209" s="44"/>
      <c r="I209" s="47"/>
      <c r="J209" s="60"/>
    </row>
    <row r="210" spans="1:10" ht="22.5" hidden="1" customHeight="1" x14ac:dyDescent="0.15">
      <c r="A210" s="44">
        <v>3</v>
      </c>
      <c r="B210" s="44">
        <v>15</v>
      </c>
      <c r="C210" s="24" t="s">
        <v>5</v>
      </c>
      <c r="D210" s="47"/>
      <c r="E210" s="47"/>
      <c r="F210" s="47"/>
      <c r="G210" s="47"/>
      <c r="H210" s="44"/>
      <c r="I210" s="47"/>
      <c r="J210" s="60"/>
    </row>
    <row r="211" spans="1:10" ht="22.5" hidden="1" customHeight="1" x14ac:dyDescent="0.15">
      <c r="A211" s="44">
        <v>3</v>
      </c>
      <c r="B211" s="23">
        <v>16</v>
      </c>
      <c r="C211" s="59" t="s">
        <v>0</v>
      </c>
      <c r="D211" s="47"/>
      <c r="E211" s="47"/>
      <c r="F211" s="47"/>
      <c r="G211" s="47"/>
      <c r="H211" s="44"/>
      <c r="I211" s="47"/>
      <c r="J211" s="60"/>
    </row>
    <row r="212" spans="1:10" ht="22.5" hidden="1" customHeight="1" x14ac:dyDescent="0.15">
      <c r="A212" s="44">
        <v>3</v>
      </c>
      <c r="B212" s="44">
        <v>17</v>
      </c>
      <c r="C212" s="24" t="s">
        <v>1</v>
      </c>
      <c r="D212" s="47"/>
      <c r="E212" s="47"/>
      <c r="F212" s="47"/>
      <c r="G212" s="47"/>
      <c r="H212" s="44"/>
      <c r="I212" s="47"/>
      <c r="J212" s="60"/>
    </row>
    <row r="213" spans="1:10" ht="22.5" hidden="1" customHeight="1" x14ac:dyDescent="0.15">
      <c r="A213" s="44">
        <v>3</v>
      </c>
      <c r="B213" s="23">
        <v>18</v>
      </c>
      <c r="C213" s="24" t="s">
        <v>73</v>
      </c>
      <c r="D213" s="47"/>
      <c r="E213" s="47"/>
      <c r="F213" s="47"/>
      <c r="G213" s="47"/>
      <c r="H213" s="44"/>
      <c r="I213" s="47"/>
      <c r="J213" s="60"/>
    </row>
    <row r="214" spans="1:10" ht="22.5" hidden="1" customHeight="1" x14ac:dyDescent="0.15">
      <c r="A214" s="44">
        <v>3</v>
      </c>
      <c r="B214" s="44">
        <v>19</v>
      </c>
      <c r="C214" s="24" t="s">
        <v>37</v>
      </c>
      <c r="D214" s="47"/>
      <c r="E214" s="47"/>
      <c r="F214" s="47"/>
      <c r="G214" s="47"/>
      <c r="H214" s="44"/>
      <c r="I214" s="47"/>
      <c r="J214" s="60"/>
    </row>
    <row r="215" spans="1:10" ht="22.5" hidden="1" customHeight="1" x14ac:dyDescent="0.15">
      <c r="A215" s="44">
        <v>3</v>
      </c>
      <c r="B215" s="23">
        <v>20</v>
      </c>
      <c r="C215" s="24" t="s">
        <v>3</v>
      </c>
      <c r="D215" s="47"/>
      <c r="E215" s="47"/>
      <c r="F215" s="47"/>
      <c r="G215" s="47"/>
      <c r="H215" s="44"/>
      <c r="I215" s="47"/>
      <c r="J215" s="60"/>
    </row>
    <row r="216" spans="1:10" ht="22.5" hidden="1" customHeight="1" x14ac:dyDescent="0.15">
      <c r="A216" s="44">
        <v>3</v>
      </c>
      <c r="B216" s="44">
        <v>21</v>
      </c>
      <c r="C216" s="59" t="s">
        <v>74</v>
      </c>
      <c r="D216" s="47"/>
      <c r="E216" s="47"/>
      <c r="F216" s="47"/>
      <c r="G216" s="47"/>
      <c r="H216" s="44"/>
      <c r="I216" s="47"/>
      <c r="J216" s="60"/>
    </row>
    <row r="217" spans="1:10" ht="22.5" hidden="1" customHeight="1" x14ac:dyDescent="0.15">
      <c r="A217" s="44">
        <v>3</v>
      </c>
      <c r="B217" s="23">
        <v>22</v>
      </c>
      <c r="C217" s="24" t="s">
        <v>5</v>
      </c>
      <c r="D217" s="47"/>
      <c r="E217" s="47"/>
      <c r="F217" s="47"/>
      <c r="G217" s="47"/>
      <c r="H217" s="44"/>
      <c r="I217" s="47"/>
      <c r="J217" s="60"/>
    </row>
    <row r="218" spans="1:10" ht="22.5" hidden="1" customHeight="1" x14ac:dyDescent="0.15">
      <c r="A218" s="44">
        <v>3</v>
      </c>
      <c r="B218" s="44">
        <v>23</v>
      </c>
      <c r="C218" s="59" t="s">
        <v>0</v>
      </c>
      <c r="D218" s="47"/>
      <c r="E218" s="47"/>
      <c r="F218" s="47"/>
      <c r="G218" s="47"/>
      <c r="H218" s="44"/>
      <c r="I218" s="47"/>
      <c r="J218" s="60"/>
    </row>
    <row r="219" spans="1:10" ht="22.5" hidden="1" customHeight="1" x14ac:dyDescent="0.15">
      <c r="A219" s="44">
        <v>3</v>
      </c>
      <c r="B219" s="23">
        <v>24</v>
      </c>
      <c r="C219" s="24" t="s">
        <v>1</v>
      </c>
      <c r="D219" s="47"/>
      <c r="E219" s="47"/>
      <c r="F219" s="47"/>
      <c r="G219" s="47"/>
      <c r="H219" s="44"/>
      <c r="I219" s="47"/>
      <c r="J219" s="60"/>
    </row>
    <row r="220" spans="1:10" ht="22.5" hidden="1" customHeight="1" x14ac:dyDescent="0.15">
      <c r="A220" s="44">
        <v>3</v>
      </c>
      <c r="B220" s="44">
        <v>25</v>
      </c>
      <c r="C220" s="24" t="s">
        <v>73</v>
      </c>
      <c r="D220" s="47"/>
      <c r="E220" s="47"/>
      <c r="F220" s="47"/>
      <c r="G220" s="47"/>
      <c r="H220" s="44"/>
      <c r="I220" s="47"/>
      <c r="J220" s="60"/>
    </row>
    <row r="221" spans="1:10" ht="22.5" hidden="1" customHeight="1" x14ac:dyDescent="0.15">
      <c r="A221" s="44">
        <v>3</v>
      </c>
      <c r="B221" s="23">
        <v>26</v>
      </c>
      <c r="C221" s="24" t="s">
        <v>37</v>
      </c>
      <c r="D221" s="47"/>
      <c r="E221" s="47"/>
      <c r="F221" s="47"/>
      <c r="G221" s="47"/>
      <c r="H221" s="44"/>
      <c r="I221" s="47"/>
      <c r="J221" s="60"/>
    </row>
    <row r="222" spans="1:10" ht="22.5" hidden="1" customHeight="1" x14ac:dyDescent="0.15">
      <c r="A222" s="44">
        <v>3</v>
      </c>
      <c r="B222" s="44">
        <v>27</v>
      </c>
      <c r="C222" s="24" t="s">
        <v>3</v>
      </c>
      <c r="D222" s="47"/>
      <c r="E222" s="47"/>
      <c r="F222" s="47"/>
      <c r="G222" s="47"/>
      <c r="H222" s="44"/>
      <c r="I222" s="47"/>
      <c r="J222" s="60"/>
    </row>
    <row r="223" spans="1:10" ht="22.5" hidden="1" customHeight="1" x14ac:dyDescent="0.15">
      <c r="A223" s="44">
        <v>3</v>
      </c>
      <c r="B223" s="23">
        <v>28</v>
      </c>
      <c r="C223" s="59" t="s">
        <v>74</v>
      </c>
      <c r="D223" s="47"/>
      <c r="E223" s="47"/>
      <c r="F223" s="47"/>
      <c r="G223" s="47"/>
      <c r="H223" s="44"/>
      <c r="I223" s="47"/>
      <c r="J223" s="60"/>
    </row>
    <row r="224" spans="1:10" ht="22.5" hidden="1" customHeight="1" x14ac:dyDescent="0.15">
      <c r="A224" s="44">
        <v>3</v>
      </c>
      <c r="B224" s="44">
        <v>29</v>
      </c>
      <c r="C224" s="24" t="s">
        <v>5</v>
      </c>
      <c r="D224" s="47"/>
      <c r="E224" s="47"/>
      <c r="F224" s="47"/>
      <c r="G224" s="47"/>
      <c r="H224" s="44"/>
      <c r="I224" s="47"/>
      <c r="J224" s="60"/>
    </row>
    <row r="225" spans="1:10" ht="22.5" hidden="1" customHeight="1" x14ac:dyDescent="0.15">
      <c r="A225" s="44">
        <v>3</v>
      </c>
      <c r="B225" s="23">
        <v>30</v>
      </c>
      <c r="C225" s="59" t="s">
        <v>0</v>
      </c>
      <c r="D225" s="47"/>
      <c r="E225" s="47"/>
      <c r="F225" s="47"/>
      <c r="G225" s="47"/>
      <c r="H225" s="44"/>
      <c r="I225" s="47"/>
      <c r="J225" s="60"/>
    </row>
    <row r="226" spans="1:10" ht="22.5" hidden="1" customHeight="1" x14ac:dyDescent="0.15">
      <c r="A226" s="44">
        <v>3</v>
      </c>
      <c r="B226" s="44">
        <v>31</v>
      </c>
      <c r="C226" s="24" t="s">
        <v>1</v>
      </c>
      <c r="D226" s="47"/>
      <c r="E226" s="47"/>
      <c r="F226" s="47"/>
      <c r="G226" s="47"/>
      <c r="H226" s="44"/>
      <c r="I226" s="47"/>
      <c r="J226" s="60"/>
    </row>
    <row r="227" spans="1:10" ht="22.5" hidden="1" customHeight="1" x14ac:dyDescent="0.15">
      <c r="A227" s="142" t="s">
        <v>94</v>
      </c>
      <c r="B227" s="143"/>
      <c r="C227" s="144"/>
      <c r="D227" s="66"/>
      <c r="E227" s="32">
        <f>SUM(E196:E226)</f>
        <v>0</v>
      </c>
      <c r="F227" s="62"/>
      <c r="G227" s="32">
        <f>SUM(G196:G226)</f>
        <v>0</v>
      </c>
      <c r="H227" s="62"/>
      <c r="I227" s="32">
        <f>SUM(I196:I226)</f>
        <v>0</v>
      </c>
      <c r="J227" s="63"/>
    </row>
    <row r="228" spans="1:10" ht="22.5" customHeight="1" x14ac:dyDescent="0.15">
      <c r="A228" s="142" t="s">
        <v>77</v>
      </c>
      <c r="B228" s="143"/>
      <c r="C228" s="144"/>
      <c r="D228" s="66"/>
      <c r="E228" s="32">
        <f>SUM(E39,E71)</f>
        <v>39</v>
      </c>
      <c r="F228" s="62"/>
      <c r="G228" s="32">
        <f>SUM(G39,G71)</f>
        <v>39</v>
      </c>
      <c r="H228" s="62"/>
      <c r="I228" s="32">
        <f>SUM(I39,I71)</f>
        <v>399</v>
      </c>
      <c r="J228" s="63"/>
    </row>
  </sheetData>
  <sheetProtection selectLockedCells="1"/>
  <mergeCells count="15">
    <mergeCell ref="A228:C228"/>
    <mergeCell ref="A39:C39"/>
    <mergeCell ref="B2:D2"/>
    <mergeCell ref="F3:G3"/>
    <mergeCell ref="H3:J3"/>
    <mergeCell ref="A5:C6"/>
    <mergeCell ref="A7:A8"/>
    <mergeCell ref="B7:B8"/>
    <mergeCell ref="C7:C8"/>
    <mergeCell ref="A71:C71"/>
    <mergeCell ref="A102:C102"/>
    <mergeCell ref="A134:C134"/>
    <mergeCell ref="A166:C166"/>
    <mergeCell ref="A195:C195"/>
    <mergeCell ref="A227:C227"/>
  </mergeCells>
  <phoneticPr fontId="1"/>
  <pageMargins left="0.49" right="0.45" top="0.31" bottom="0.27" header="0.3" footer="0.3"/>
  <pageSetup paperSize="9" scale="5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1"/>
  <sheetViews>
    <sheetView view="pageBreakPreview" zoomScale="70" zoomScaleNormal="100" zoomScaleSheetLayoutView="70" workbookViewId="0">
      <pane xSplit="3" ySplit="8" topLeftCell="D9" activePane="bottomRight" state="frozen"/>
      <selection sqref="A1:XFD1048576"/>
      <selection pane="topRight" sqref="A1:XFD1048576"/>
      <selection pane="bottomLeft" sqref="A1:XFD1048576"/>
      <selection pane="bottomRight" activeCell="M363" sqref="M363"/>
    </sheetView>
  </sheetViews>
  <sheetFormatPr defaultRowHeight="13.5" x14ac:dyDescent="0.15"/>
  <cols>
    <col min="1" max="1" width="3.375" style="1" bestFit="1" customWidth="1"/>
    <col min="2" max="2" width="3.5" style="1" bestFit="1" customWidth="1"/>
    <col min="3" max="3" width="5.25" style="2" bestFit="1" customWidth="1"/>
    <col min="4" max="4" width="13.875" style="2" bestFit="1" customWidth="1"/>
    <col min="5" max="10" width="13.875" style="1" customWidth="1"/>
    <col min="11" max="16384" width="9" style="1"/>
  </cols>
  <sheetData>
    <row r="1" spans="1:10" ht="14.25" thickBot="1" x14ac:dyDescent="0.2"/>
    <row r="2" spans="1:10" ht="44.25" customHeight="1" thickTop="1" thickBot="1" x14ac:dyDescent="0.2">
      <c r="B2" s="115" t="s">
        <v>7</v>
      </c>
      <c r="C2" s="116"/>
      <c r="D2" s="117"/>
      <c r="E2" s="33"/>
      <c r="F2" s="34" t="s">
        <v>97</v>
      </c>
      <c r="G2" s="34"/>
      <c r="H2" s="34"/>
      <c r="I2" s="34"/>
      <c r="J2" s="34"/>
    </row>
    <row r="3" spans="1:10" ht="22.5" customHeight="1" thickTop="1" x14ac:dyDescent="0.15">
      <c r="F3" s="156" t="s">
        <v>9</v>
      </c>
      <c r="G3" s="156"/>
      <c r="H3" s="156" t="s">
        <v>49</v>
      </c>
      <c r="I3" s="156"/>
      <c r="J3" s="156"/>
    </row>
    <row r="5" spans="1:10" s="2" customFormat="1" ht="13.5" customHeight="1" x14ac:dyDescent="0.15">
      <c r="A5" s="157" t="s">
        <v>10</v>
      </c>
      <c r="B5" s="158"/>
      <c r="C5" s="159"/>
      <c r="D5" s="6" t="s">
        <v>39</v>
      </c>
      <c r="E5" s="6" t="s">
        <v>40</v>
      </c>
      <c r="F5" s="6" t="s">
        <v>41</v>
      </c>
      <c r="G5" s="6" t="s">
        <v>42</v>
      </c>
      <c r="H5" s="6" t="s">
        <v>43</v>
      </c>
      <c r="I5" s="6" t="s">
        <v>44</v>
      </c>
      <c r="J5" s="6" t="s">
        <v>45</v>
      </c>
    </row>
    <row r="6" spans="1:10" s="2" customFormat="1" ht="29.25" customHeight="1" x14ac:dyDescent="0.15">
      <c r="A6" s="160"/>
      <c r="B6" s="149"/>
      <c r="C6" s="150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6" t="s">
        <v>23</v>
      </c>
    </row>
    <row r="7" spans="1:10" s="11" customFormat="1" ht="48" x14ac:dyDescent="0.15">
      <c r="A7" s="153" t="s">
        <v>24</v>
      </c>
      <c r="B7" s="153" t="s">
        <v>25</v>
      </c>
      <c r="C7" s="153" t="s">
        <v>26</v>
      </c>
      <c r="D7" s="8" t="s">
        <v>27</v>
      </c>
      <c r="E7" s="9" t="s">
        <v>28</v>
      </c>
      <c r="F7" s="9" t="s">
        <v>29</v>
      </c>
      <c r="G7" s="9" t="s">
        <v>30</v>
      </c>
      <c r="H7" s="9" t="s">
        <v>31</v>
      </c>
      <c r="I7" s="8" t="s">
        <v>32</v>
      </c>
      <c r="J7" s="9" t="s">
        <v>33</v>
      </c>
    </row>
    <row r="8" spans="1:10" s="16" customFormat="1" ht="16.5" customHeight="1" x14ac:dyDescent="0.15">
      <c r="A8" s="153"/>
      <c r="B8" s="153"/>
      <c r="C8" s="153"/>
      <c r="D8" s="35" t="s">
        <v>34</v>
      </c>
      <c r="E8" s="25" t="s">
        <v>34</v>
      </c>
      <c r="F8" s="25" t="s">
        <v>34</v>
      </c>
      <c r="G8" s="25" t="s">
        <v>34</v>
      </c>
      <c r="H8" s="36" t="s">
        <v>35</v>
      </c>
      <c r="I8" s="25" t="s">
        <v>36</v>
      </c>
      <c r="J8" s="25" t="s">
        <v>36</v>
      </c>
    </row>
    <row r="9" spans="1:10" ht="22.5" hidden="1" customHeight="1" x14ac:dyDescent="0.15">
      <c r="A9" s="23">
        <v>9</v>
      </c>
      <c r="B9" s="23">
        <v>1</v>
      </c>
      <c r="C9" s="24" t="s">
        <v>0</v>
      </c>
      <c r="D9" s="37">
        <v>0</v>
      </c>
      <c r="E9" s="38">
        <v>4</v>
      </c>
      <c r="F9" s="38">
        <v>0</v>
      </c>
      <c r="G9" s="38">
        <v>0</v>
      </c>
      <c r="H9" s="23">
        <f>D9+E9-G9</f>
        <v>4</v>
      </c>
      <c r="I9" s="38">
        <v>0</v>
      </c>
      <c r="J9" s="39"/>
    </row>
    <row r="10" spans="1:10" ht="22.5" hidden="1" customHeight="1" x14ac:dyDescent="0.15">
      <c r="A10" s="23">
        <v>9</v>
      </c>
      <c r="B10" s="23">
        <v>2</v>
      </c>
      <c r="C10" s="24" t="s">
        <v>1</v>
      </c>
      <c r="D10" s="40">
        <f t="shared" ref="D10:D25" si="0">H9</f>
        <v>4</v>
      </c>
      <c r="E10" s="38">
        <v>23</v>
      </c>
      <c r="F10" s="38">
        <v>6</v>
      </c>
      <c r="G10" s="38">
        <v>0</v>
      </c>
      <c r="H10" s="23">
        <f t="shared" ref="H10:H28" si="1">D10+E10-G10</f>
        <v>27</v>
      </c>
      <c r="I10" s="38">
        <v>49</v>
      </c>
      <c r="J10" s="39">
        <v>18</v>
      </c>
    </row>
    <row r="11" spans="1:10" ht="22.5" hidden="1" customHeight="1" x14ac:dyDescent="0.15">
      <c r="A11" s="23">
        <v>9</v>
      </c>
      <c r="B11" s="23">
        <v>3</v>
      </c>
      <c r="C11" s="24" t="s">
        <v>2</v>
      </c>
      <c r="D11" s="40">
        <f t="shared" si="0"/>
        <v>27</v>
      </c>
      <c r="E11" s="38">
        <v>56</v>
      </c>
      <c r="F11" s="38">
        <v>20</v>
      </c>
      <c r="G11" s="38">
        <v>3</v>
      </c>
      <c r="H11" s="23">
        <f t="shared" si="1"/>
        <v>80</v>
      </c>
      <c r="I11" s="38">
        <v>159</v>
      </c>
      <c r="J11" s="39"/>
    </row>
    <row r="12" spans="1:10" ht="22.5" hidden="1" customHeight="1" x14ac:dyDescent="0.15">
      <c r="A12" s="23">
        <v>9</v>
      </c>
      <c r="B12" s="23">
        <v>4</v>
      </c>
      <c r="C12" s="24" t="s">
        <v>37</v>
      </c>
      <c r="D12" s="40">
        <f t="shared" si="0"/>
        <v>80</v>
      </c>
      <c r="E12" s="38">
        <v>56</v>
      </c>
      <c r="F12" s="38">
        <v>0</v>
      </c>
      <c r="G12" s="38">
        <v>0</v>
      </c>
      <c r="H12" s="23">
        <f t="shared" si="1"/>
        <v>136</v>
      </c>
      <c r="I12" s="38">
        <v>137</v>
      </c>
      <c r="J12" s="39"/>
    </row>
    <row r="13" spans="1:10" ht="22.5" hidden="1" customHeight="1" x14ac:dyDescent="0.15">
      <c r="A13" s="23">
        <v>9</v>
      </c>
      <c r="B13" s="23">
        <v>5</v>
      </c>
      <c r="C13" s="24" t="s">
        <v>3</v>
      </c>
      <c r="D13" s="40">
        <f t="shared" si="0"/>
        <v>136</v>
      </c>
      <c r="E13" s="38">
        <v>0</v>
      </c>
      <c r="F13" s="38">
        <v>0</v>
      </c>
      <c r="G13" s="38">
        <v>0</v>
      </c>
      <c r="H13" s="23">
        <f t="shared" si="1"/>
        <v>136</v>
      </c>
      <c r="I13" s="38">
        <v>0</v>
      </c>
      <c r="J13" s="39"/>
    </row>
    <row r="14" spans="1:10" ht="22.5" hidden="1" customHeight="1" x14ac:dyDescent="0.15">
      <c r="A14" s="23">
        <v>9</v>
      </c>
      <c r="B14" s="23">
        <v>6</v>
      </c>
      <c r="C14" s="24" t="s">
        <v>4</v>
      </c>
      <c r="D14" s="40">
        <f t="shared" si="0"/>
        <v>136</v>
      </c>
      <c r="E14" s="38">
        <v>13</v>
      </c>
      <c r="F14" s="38">
        <v>4</v>
      </c>
      <c r="G14" s="38">
        <v>6</v>
      </c>
      <c r="H14" s="23">
        <f t="shared" si="1"/>
        <v>143</v>
      </c>
      <c r="I14" s="38">
        <v>51</v>
      </c>
      <c r="J14" s="39"/>
    </row>
    <row r="15" spans="1:10" ht="22.5" hidden="1" customHeight="1" x14ac:dyDescent="0.15">
      <c r="A15" s="23">
        <v>9</v>
      </c>
      <c r="B15" s="23">
        <v>7</v>
      </c>
      <c r="C15" s="24" t="s">
        <v>5</v>
      </c>
      <c r="D15" s="40">
        <f t="shared" si="0"/>
        <v>143</v>
      </c>
      <c r="E15" s="38">
        <v>8</v>
      </c>
      <c r="F15" s="38">
        <v>14</v>
      </c>
      <c r="G15" s="38">
        <v>3</v>
      </c>
      <c r="H15" s="23">
        <f t="shared" si="1"/>
        <v>148</v>
      </c>
      <c r="I15" s="38">
        <v>64</v>
      </c>
      <c r="J15" s="39"/>
    </row>
    <row r="16" spans="1:10" ht="22.5" hidden="1" customHeight="1" x14ac:dyDescent="0.15">
      <c r="A16" s="23">
        <v>9</v>
      </c>
      <c r="B16" s="23">
        <v>8</v>
      </c>
      <c r="C16" s="24" t="s">
        <v>0</v>
      </c>
      <c r="D16" s="40">
        <f t="shared" si="0"/>
        <v>148</v>
      </c>
      <c r="E16" s="38">
        <v>5</v>
      </c>
      <c r="F16" s="38">
        <v>4</v>
      </c>
      <c r="G16" s="38">
        <v>0</v>
      </c>
      <c r="H16" s="23">
        <f t="shared" si="1"/>
        <v>153</v>
      </c>
      <c r="I16" s="38">
        <v>28</v>
      </c>
      <c r="J16" s="39"/>
    </row>
    <row r="17" spans="1:10" ht="22.5" hidden="1" customHeight="1" x14ac:dyDescent="0.15">
      <c r="A17" s="23">
        <v>9</v>
      </c>
      <c r="B17" s="23">
        <v>9</v>
      </c>
      <c r="C17" s="24" t="s">
        <v>1</v>
      </c>
      <c r="D17" s="40">
        <f t="shared" si="0"/>
        <v>153</v>
      </c>
      <c r="E17" s="38">
        <v>8</v>
      </c>
      <c r="F17" s="38">
        <v>15</v>
      </c>
      <c r="G17" s="38">
        <v>3</v>
      </c>
      <c r="H17" s="23">
        <f t="shared" si="1"/>
        <v>158</v>
      </c>
      <c r="I17" s="38">
        <v>45</v>
      </c>
      <c r="J17" s="39"/>
    </row>
    <row r="18" spans="1:10" ht="22.5" hidden="1" customHeight="1" x14ac:dyDescent="0.15">
      <c r="A18" s="23">
        <v>9</v>
      </c>
      <c r="B18" s="23">
        <v>10</v>
      </c>
      <c r="C18" s="24" t="s">
        <v>2</v>
      </c>
      <c r="D18" s="40">
        <f t="shared" si="0"/>
        <v>158</v>
      </c>
      <c r="E18" s="52">
        <v>8</v>
      </c>
      <c r="F18" s="52">
        <v>28</v>
      </c>
      <c r="G18" s="52">
        <v>6</v>
      </c>
      <c r="H18" s="23">
        <f t="shared" si="1"/>
        <v>160</v>
      </c>
      <c r="I18" s="52">
        <v>152</v>
      </c>
      <c r="J18" s="53"/>
    </row>
    <row r="19" spans="1:10" ht="22.5" hidden="1" customHeight="1" x14ac:dyDescent="0.15">
      <c r="A19" s="23">
        <v>9</v>
      </c>
      <c r="B19" s="23">
        <v>11</v>
      </c>
      <c r="C19" s="24" t="s">
        <v>37</v>
      </c>
      <c r="D19" s="40">
        <f t="shared" si="0"/>
        <v>160</v>
      </c>
      <c r="E19" s="54">
        <v>7</v>
      </c>
      <c r="F19" s="55">
        <v>21</v>
      </c>
      <c r="G19" s="55">
        <v>6</v>
      </c>
      <c r="H19" s="23">
        <f t="shared" si="1"/>
        <v>161</v>
      </c>
      <c r="I19" s="55">
        <v>121</v>
      </c>
      <c r="J19" s="56"/>
    </row>
    <row r="20" spans="1:10" ht="22.5" hidden="1" customHeight="1" x14ac:dyDescent="0.15">
      <c r="A20" s="23">
        <v>9</v>
      </c>
      <c r="B20" s="23">
        <v>12</v>
      </c>
      <c r="C20" s="24" t="s">
        <v>3</v>
      </c>
      <c r="D20" s="40">
        <f t="shared" si="0"/>
        <v>161</v>
      </c>
      <c r="E20" s="38">
        <v>4</v>
      </c>
      <c r="F20" s="52">
        <v>27</v>
      </c>
      <c r="G20" s="38">
        <v>3</v>
      </c>
      <c r="H20" s="23">
        <f t="shared" si="1"/>
        <v>162</v>
      </c>
      <c r="I20" s="38">
        <v>146</v>
      </c>
      <c r="J20" s="38"/>
    </row>
    <row r="21" spans="1:10" ht="22.5" hidden="1" customHeight="1" x14ac:dyDescent="0.15">
      <c r="A21" s="23">
        <v>9</v>
      </c>
      <c r="B21" s="23">
        <v>13</v>
      </c>
      <c r="C21" s="24" t="s">
        <v>4</v>
      </c>
      <c r="D21" s="40">
        <f t="shared" si="0"/>
        <v>162</v>
      </c>
      <c r="E21" s="38">
        <v>9</v>
      </c>
      <c r="F21" s="38">
        <v>8</v>
      </c>
      <c r="G21" s="38">
        <v>7</v>
      </c>
      <c r="H21" s="23">
        <f t="shared" si="1"/>
        <v>164</v>
      </c>
      <c r="I21" s="38">
        <v>110</v>
      </c>
      <c r="J21" s="38"/>
    </row>
    <row r="22" spans="1:10" ht="22.5" hidden="1" customHeight="1" x14ac:dyDescent="0.15">
      <c r="A22" s="23">
        <v>9</v>
      </c>
      <c r="B22" s="23">
        <v>14</v>
      </c>
      <c r="C22" s="24" t="s">
        <v>5</v>
      </c>
      <c r="D22" s="40">
        <f t="shared" si="0"/>
        <v>164</v>
      </c>
      <c r="E22" s="38">
        <v>7</v>
      </c>
      <c r="F22" s="38">
        <v>17</v>
      </c>
      <c r="G22" s="38">
        <v>6</v>
      </c>
      <c r="H22" s="23">
        <f t="shared" si="1"/>
        <v>165</v>
      </c>
      <c r="I22" s="38">
        <v>89</v>
      </c>
      <c r="J22" s="38"/>
    </row>
    <row r="23" spans="1:10" ht="22.5" hidden="1" customHeight="1" x14ac:dyDescent="0.15">
      <c r="A23" s="23">
        <v>9</v>
      </c>
      <c r="B23" s="23">
        <v>15</v>
      </c>
      <c r="C23" s="24" t="s">
        <v>0</v>
      </c>
      <c r="D23" s="40">
        <f t="shared" si="0"/>
        <v>165</v>
      </c>
      <c r="E23" s="38">
        <v>1</v>
      </c>
      <c r="F23" s="38">
        <v>19</v>
      </c>
      <c r="G23" s="38">
        <v>6</v>
      </c>
      <c r="H23" s="23">
        <f t="shared" si="1"/>
        <v>160</v>
      </c>
      <c r="I23" s="38">
        <v>96</v>
      </c>
      <c r="J23" s="38"/>
    </row>
    <row r="24" spans="1:10" ht="22.5" hidden="1" customHeight="1" x14ac:dyDescent="0.15">
      <c r="A24" s="23">
        <v>9</v>
      </c>
      <c r="B24" s="23">
        <v>16</v>
      </c>
      <c r="C24" s="24" t="s">
        <v>1</v>
      </c>
      <c r="D24" s="40">
        <f t="shared" si="0"/>
        <v>160</v>
      </c>
      <c r="E24" s="38">
        <v>11</v>
      </c>
      <c r="F24" s="38">
        <v>23</v>
      </c>
      <c r="G24" s="38">
        <v>3</v>
      </c>
      <c r="H24" s="23">
        <f t="shared" si="1"/>
        <v>168</v>
      </c>
      <c r="I24" s="38">
        <v>105</v>
      </c>
      <c r="J24" s="38">
        <v>18</v>
      </c>
    </row>
    <row r="25" spans="1:10" ht="22.5" hidden="1" customHeight="1" x14ac:dyDescent="0.15">
      <c r="A25" s="23">
        <v>9</v>
      </c>
      <c r="B25" s="23">
        <v>17</v>
      </c>
      <c r="C25" s="24" t="s">
        <v>2</v>
      </c>
      <c r="D25" s="40">
        <f t="shared" si="0"/>
        <v>168</v>
      </c>
      <c r="E25" s="38">
        <v>14</v>
      </c>
      <c r="F25" s="38">
        <v>44</v>
      </c>
      <c r="G25" s="38">
        <v>3</v>
      </c>
      <c r="H25" s="23">
        <f t="shared" si="1"/>
        <v>179</v>
      </c>
      <c r="I25" s="38">
        <v>251</v>
      </c>
      <c r="J25" s="38">
        <v>65</v>
      </c>
    </row>
    <row r="26" spans="1:10" ht="22.5" hidden="1" customHeight="1" x14ac:dyDescent="0.15">
      <c r="A26" s="23">
        <v>9</v>
      </c>
      <c r="B26" s="23">
        <v>18</v>
      </c>
      <c r="C26" s="24" t="s">
        <v>37</v>
      </c>
      <c r="D26" s="40">
        <f t="shared" ref="D26:D32" si="2">H25</f>
        <v>179</v>
      </c>
      <c r="E26" s="38">
        <v>6</v>
      </c>
      <c r="F26" s="38">
        <v>38</v>
      </c>
      <c r="G26" s="38">
        <v>2</v>
      </c>
      <c r="H26" s="23">
        <f t="shared" si="1"/>
        <v>183</v>
      </c>
      <c r="I26" s="38">
        <v>399</v>
      </c>
      <c r="J26" s="38">
        <v>40</v>
      </c>
    </row>
    <row r="27" spans="1:10" ht="22.5" hidden="1" customHeight="1" x14ac:dyDescent="0.15">
      <c r="A27" s="23">
        <v>9</v>
      </c>
      <c r="B27" s="23">
        <v>19</v>
      </c>
      <c r="C27" s="24" t="s">
        <v>3</v>
      </c>
      <c r="D27" s="40">
        <f t="shared" si="2"/>
        <v>183</v>
      </c>
      <c r="E27" s="38">
        <v>7</v>
      </c>
      <c r="F27" s="38">
        <v>32</v>
      </c>
      <c r="G27" s="38">
        <v>6</v>
      </c>
      <c r="H27" s="23">
        <f t="shared" si="1"/>
        <v>184</v>
      </c>
      <c r="I27" s="38">
        <v>292</v>
      </c>
      <c r="J27" s="38">
        <v>58</v>
      </c>
    </row>
    <row r="28" spans="1:10" ht="22.5" hidden="1" customHeight="1" x14ac:dyDescent="0.15">
      <c r="A28" s="23">
        <v>9</v>
      </c>
      <c r="B28" s="23">
        <v>20</v>
      </c>
      <c r="C28" s="24" t="s">
        <v>4</v>
      </c>
      <c r="D28" s="40">
        <f t="shared" si="2"/>
        <v>184</v>
      </c>
      <c r="E28" s="38">
        <v>6</v>
      </c>
      <c r="F28" s="38">
        <v>23</v>
      </c>
      <c r="G28" s="38">
        <v>3</v>
      </c>
      <c r="H28" s="23">
        <f t="shared" si="1"/>
        <v>187</v>
      </c>
      <c r="I28" s="38">
        <v>163</v>
      </c>
      <c r="J28" s="38">
        <v>34</v>
      </c>
    </row>
    <row r="29" spans="1:10" ht="22.5" hidden="1" customHeight="1" x14ac:dyDescent="0.15">
      <c r="A29" s="23">
        <v>9</v>
      </c>
      <c r="B29" s="23">
        <v>21</v>
      </c>
      <c r="C29" s="24" t="s">
        <v>5</v>
      </c>
      <c r="D29" s="40">
        <f t="shared" si="2"/>
        <v>187</v>
      </c>
      <c r="E29" s="38">
        <v>8</v>
      </c>
      <c r="F29" s="38">
        <v>21</v>
      </c>
      <c r="G29" s="38">
        <v>20</v>
      </c>
      <c r="H29" s="23">
        <f t="shared" ref="H29:H30" si="3">D29+E29-G29</f>
        <v>175</v>
      </c>
      <c r="I29" s="38">
        <v>169</v>
      </c>
      <c r="J29" s="38">
        <v>0</v>
      </c>
    </row>
    <row r="30" spans="1:10" ht="22.5" hidden="1" customHeight="1" x14ac:dyDescent="0.15">
      <c r="A30" s="23">
        <v>9</v>
      </c>
      <c r="B30" s="23">
        <v>22</v>
      </c>
      <c r="C30" s="24" t="s">
        <v>0</v>
      </c>
      <c r="D30" s="40">
        <f t="shared" si="2"/>
        <v>175</v>
      </c>
      <c r="E30" s="38">
        <v>3</v>
      </c>
      <c r="F30" s="38">
        <v>41</v>
      </c>
      <c r="G30" s="38">
        <v>11</v>
      </c>
      <c r="H30" s="23">
        <f t="shared" si="3"/>
        <v>167</v>
      </c>
      <c r="I30" s="38">
        <v>424</v>
      </c>
      <c r="J30" s="38">
        <v>84</v>
      </c>
    </row>
    <row r="31" spans="1:10" ht="22.5" hidden="1" customHeight="1" x14ac:dyDescent="0.15">
      <c r="A31" s="23">
        <v>9</v>
      </c>
      <c r="B31" s="23">
        <v>23</v>
      </c>
      <c r="C31" s="24" t="s">
        <v>1</v>
      </c>
      <c r="D31" s="40">
        <f t="shared" si="2"/>
        <v>167</v>
      </c>
      <c r="E31" s="38">
        <v>5</v>
      </c>
      <c r="F31" s="38">
        <v>23</v>
      </c>
      <c r="G31" s="38">
        <v>10</v>
      </c>
      <c r="H31" s="23">
        <f t="shared" ref="H31" si="4">D31+E31-G31</f>
        <v>162</v>
      </c>
      <c r="I31" s="38">
        <v>220</v>
      </c>
      <c r="J31" s="39">
        <v>0</v>
      </c>
    </row>
    <row r="32" spans="1:10" ht="22.5" hidden="1" customHeight="1" x14ac:dyDescent="0.15">
      <c r="A32" s="23">
        <v>9</v>
      </c>
      <c r="B32" s="23">
        <v>24</v>
      </c>
      <c r="C32" s="24" t="s">
        <v>2</v>
      </c>
      <c r="D32" s="40">
        <f t="shared" si="2"/>
        <v>162</v>
      </c>
      <c r="E32" s="38">
        <v>4</v>
      </c>
      <c r="F32" s="38">
        <v>33</v>
      </c>
      <c r="G32" s="38">
        <v>14</v>
      </c>
      <c r="H32" s="23">
        <f t="shared" ref="H32" si="5">D32+E32-G32</f>
        <v>152</v>
      </c>
      <c r="I32" s="38">
        <v>204</v>
      </c>
      <c r="J32" s="39">
        <v>107</v>
      </c>
    </row>
    <row r="33" spans="1:10" ht="22.5" hidden="1" customHeight="1" x14ac:dyDescent="0.15">
      <c r="A33" s="23">
        <v>9</v>
      </c>
      <c r="B33" s="23">
        <v>25</v>
      </c>
      <c r="C33" s="24" t="s">
        <v>37</v>
      </c>
      <c r="D33" s="40">
        <f t="shared" ref="D33:D35" si="6">H32</f>
        <v>152</v>
      </c>
      <c r="E33" s="38">
        <v>4</v>
      </c>
      <c r="F33" s="38">
        <v>25</v>
      </c>
      <c r="G33" s="38">
        <v>7</v>
      </c>
      <c r="H33" s="23">
        <f t="shared" ref="H33:H35" si="7">D33+E33-G33</f>
        <v>149</v>
      </c>
      <c r="I33" s="38">
        <v>228</v>
      </c>
      <c r="J33" s="39">
        <v>0</v>
      </c>
    </row>
    <row r="34" spans="1:10" ht="22.5" hidden="1" customHeight="1" x14ac:dyDescent="0.15">
      <c r="A34" s="23">
        <v>9</v>
      </c>
      <c r="B34" s="23">
        <v>26</v>
      </c>
      <c r="C34" s="24" t="s">
        <v>3</v>
      </c>
      <c r="D34" s="40">
        <f t="shared" si="6"/>
        <v>149</v>
      </c>
      <c r="E34" s="38">
        <v>7</v>
      </c>
      <c r="F34" s="38">
        <v>9</v>
      </c>
      <c r="G34" s="38">
        <v>15</v>
      </c>
      <c r="H34" s="23">
        <f t="shared" si="7"/>
        <v>141</v>
      </c>
      <c r="I34" s="38">
        <v>103</v>
      </c>
      <c r="J34" s="38">
        <v>12</v>
      </c>
    </row>
    <row r="35" spans="1:10" ht="22.5" hidden="1" customHeight="1" x14ac:dyDescent="0.15">
      <c r="A35" s="23">
        <v>9</v>
      </c>
      <c r="B35" s="23">
        <v>27</v>
      </c>
      <c r="C35" s="24" t="s">
        <v>4</v>
      </c>
      <c r="D35" s="40">
        <f t="shared" si="6"/>
        <v>141</v>
      </c>
      <c r="E35" s="38">
        <v>4</v>
      </c>
      <c r="F35" s="38">
        <v>16</v>
      </c>
      <c r="G35" s="38">
        <v>9</v>
      </c>
      <c r="H35" s="23">
        <f t="shared" si="7"/>
        <v>136</v>
      </c>
      <c r="I35" s="38">
        <v>91</v>
      </c>
      <c r="J35" s="38">
        <v>30</v>
      </c>
    </row>
    <row r="36" spans="1:10" ht="22.5" hidden="1" customHeight="1" x14ac:dyDescent="0.15">
      <c r="A36" s="23">
        <v>9</v>
      </c>
      <c r="B36" s="23">
        <v>28</v>
      </c>
      <c r="C36" s="24" t="s">
        <v>5</v>
      </c>
      <c r="D36" s="40">
        <v>136</v>
      </c>
      <c r="E36" s="38">
        <v>7</v>
      </c>
      <c r="F36" s="38">
        <v>15</v>
      </c>
      <c r="G36" s="38">
        <v>2</v>
      </c>
      <c r="H36" s="23">
        <f>D36+E36-G36</f>
        <v>141</v>
      </c>
      <c r="I36" s="38">
        <v>128</v>
      </c>
      <c r="J36" s="38">
        <v>46</v>
      </c>
    </row>
    <row r="37" spans="1:10" ht="22.5" hidden="1" customHeight="1" x14ac:dyDescent="0.15">
      <c r="A37" s="23">
        <v>9</v>
      </c>
      <c r="B37" s="23">
        <v>29</v>
      </c>
      <c r="C37" s="24" t="s">
        <v>0</v>
      </c>
      <c r="D37" s="40">
        <f>H36</f>
        <v>141</v>
      </c>
      <c r="E37" s="38">
        <v>2</v>
      </c>
      <c r="F37" s="38">
        <v>12</v>
      </c>
      <c r="G37" s="38">
        <v>4</v>
      </c>
      <c r="H37" s="23">
        <f>D37+E37-G37</f>
        <v>139</v>
      </c>
      <c r="I37" s="38">
        <v>96</v>
      </c>
      <c r="J37" s="38">
        <v>90</v>
      </c>
    </row>
    <row r="38" spans="1:10" ht="22.5" hidden="1" customHeight="1" x14ac:dyDescent="0.15">
      <c r="A38" s="47">
        <v>9</v>
      </c>
      <c r="B38" s="47">
        <v>30</v>
      </c>
      <c r="C38" s="48" t="s">
        <v>1</v>
      </c>
      <c r="D38" s="40">
        <f>H37</f>
        <v>139</v>
      </c>
      <c r="E38" s="38">
        <v>1</v>
      </c>
      <c r="F38" s="38">
        <v>20</v>
      </c>
      <c r="G38" s="38">
        <v>2</v>
      </c>
      <c r="H38" s="23">
        <f>D38+E38-G38</f>
        <v>138</v>
      </c>
      <c r="I38" s="38">
        <v>170</v>
      </c>
      <c r="J38" s="38">
        <v>87</v>
      </c>
    </row>
    <row r="39" spans="1:10" ht="22.5" customHeight="1" x14ac:dyDescent="0.15">
      <c r="A39" s="142" t="s">
        <v>76</v>
      </c>
      <c r="B39" s="143"/>
      <c r="C39" s="155"/>
      <c r="D39" s="66"/>
      <c r="E39" s="32">
        <f>SUM(E9:E38)</f>
        <v>298</v>
      </c>
      <c r="F39" s="62"/>
      <c r="G39" s="32">
        <f>SUM(G9:G38)</f>
        <v>160</v>
      </c>
      <c r="H39" s="62"/>
      <c r="I39" s="32">
        <f>SUM(I9:I38)</f>
        <v>4290</v>
      </c>
      <c r="J39" s="63"/>
    </row>
    <row r="40" spans="1:10" ht="22.5" hidden="1" customHeight="1" x14ac:dyDescent="0.15">
      <c r="A40" s="44">
        <v>10</v>
      </c>
      <c r="B40" s="44">
        <v>1</v>
      </c>
      <c r="C40" s="59" t="s">
        <v>73</v>
      </c>
      <c r="D40" s="25">
        <f>H38</f>
        <v>138</v>
      </c>
      <c r="E40" s="64">
        <v>1</v>
      </c>
      <c r="F40" s="64">
        <v>32</v>
      </c>
      <c r="G40" s="64">
        <v>7</v>
      </c>
      <c r="H40" s="44">
        <f t="shared" ref="H40:H45" si="8">D40+E40-G40</f>
        <v>132</v>
      </c>
      <c r="I40" s="64">
        <v>197</v>
      </c>
      <c r="J40" s="65">
        <v>54</v>
      </c>
    </row>
    <row r="41" spans="1:10" ht="22.5" hidden="1" customHeight="1" x14ac:dyDescent="0.15">
      <c r="A41" s="44">
        <v>10</v>
      </c>
      <c r="B41" s="23">
        <v>2</v>
      </c>
      <c r="C41" s="24" t="s">
        <v>37</v>
      </c>
      <c r="D41" s="25">
        <f t="shared" ref="D41:D47" si="9">H40</f>
        <v>132</v>
      </c>
      <c r="E41" s="64">
        <v>1</v>
      </c>
      <c r="F41" s="64">
        <v>21</v>
      </c>
      <c r="G41" s="64">
        <v>10</v>
      </c>
      <c r="H41" s="44">
        <f t="shared" si="8"/>
        <v>123</v>
      </c>
      <c r="I41" s="64">
        <v>161</v>
      </c>
      <c r="J41" s="65">
        <v>30</v>
      </c>
    </row>
    <row r="42" spans="1:10" ht="22.5" hidden="1" customHeight="1" x14ac:dyDescent="0.15">
      <c r="A42" s="44">
        <v>10</v>
      </c>
      <c r="B42" s="23">
        <v>3</v>
      </c>
      <c r="C42" s="24" t="s">
        <v>3</v>
      </c>
      <c r="D42" s="25">
        <f t="shared" si="9"/>
        <v>123</v>
      </c>
      <c r="E42" s="64">
        <v>0</v>
      </c>
      <c r="F42" s="64">
        <v>25</v>
      </c>
      <c r="G42" s="64">
        <v>1</v>
      </c>
      <c r="H42" s="44">
        <f t="shared" si="8"/>
        <v>122</v>
      </c>
      <c r="I42" s="64">
        <v>97</v>
      </c>
      <c r="J42" s="65">
        <v>61</v>
      </c>
    </row>
    <row r="43" spans="1:10" ht="22.5" hidden="1" customHeight="1" x14ac:dyDescent="0.15">
      <c r="A43" s="44">
        <v>10</v>
      </c>
      <c r="B43" s="23">
        <v>4</v>
      </c>
      <c r="C43" s="24" t="s">
        <v>74</v>
      </c>
      <c r="D43" s="25">
        <f t="shared" si="9"/>
        <v>122</v>
      </c>
      <c r="E43" s="64">
        <v>5</v>
      </c>
      <c r="F43" s="64">
        <v>13</v>
      </c>
      <c r="G43" s="64">
        <v>1</v>
      </c>
      <c r="H43" s="44">
        <f t="shared" si="8"/>
        <v>126</v>
      </c>
      <c r="I43" s="64">
        <v>141</v>
      </c>
      <c r="J43" s="65">
        <v>40</v>
      </c>
    </row>
    <row r="44" spans="1:10" ht="22.5" hidden="1" customHeight="1" x14ac:dyDescent="0.15">
      <c r="A44" s="44">
        <v>10</v>
      </c>
      <c r="B44" s="23">
        <v>5</v>
      </c>
      <c r="C44" s="24" t="s">
        <v>5</v>
      </c>
      <c r="D44" s="25">
        <f t="shared" si="9"/>
        <v>126</v>
      </c>
      <c r="E44" s="38">
        <v>1</v>
      </c>
      <c r="F44" s="38">
        <v>15</v>
      </c>
      <c r="G44" s="38">
        <v>5</v>
      </c>
      <c r="H44" s="23">
        <f t="shared" si="8"/>
        <v>122</v>
      </c>
      <c r="I44" s="38">
        <v>90</v>
      </c>
      <c r="J44" s="39">
        <v>2</v>
      </c>
    </row>
    <row r="45" spans="1:10" ht="22.5" hidden="1" customHeight="1" x14ac:dyDescent="0.15">
      <c r="A45" s="44">
        <v>10</v>
      </c>
      <c r="B45" s="23">
        <v>6</v>
      </c>
      <c r="C45" s="24" t="s">
        <v>75</v>
      </c>
      <c r="D45" s="25">
        <f t="shared" si="9"/>
        <v>122</v>
      </c>
      <c r="E45" s="38">
        <v>1</v>
      </c>
      <c r="F45" s="38">
        <v>15</v>
      </c>
      <c r="G45" s="38">
        <v>11</v>
      </c>
      <c r="H45" s="23">
        <f t="shared" si="8"/>
        <v>112</v>
      </c>
      <c r="I45" s="38">
        <v>100</v>
      </c>
      <c r="J45" s="39">
        <v>12</v>
      </c>
    </row>
    <row r="46" spans="1:10" ht="22.5" hidden="1" customHeight="1" x14ac:dyDescent="0.15">
      <c r="A46" s="44">
        <v>10</v>
      </c>
      <c r="B46" s="23">
        <v>7</v>
      </c>
      <c r="C46" s="24" t="s">
        <v>1</v>
      </c>
      <c r="D46" s="25">
        <f t="shared" si="9"/>
        <v>112</v>
      </c>
      <c r="E46" s="38">
        <v>1</v>
      </c>
      <c r="F46" s="38">
        <v>28</v>
      </c>
      <c r="G46" s="38">
        <v>20</v>
      </c>
      <c r="H46" s="23">
        <f t="shared" ref="H46" si="10">D46+E46-G46</f>
        <v>93</v>
      </c>
      <c r="I46" s="38">
        <v>140</v>
      </c>
      <c r="J46" s="39">
        <v>337</v>
      </c>
    </row>
    <row r="47" spans="1:10" ht="22.5" hidden="1" customHeight="1" x14ac:dyDescent="0.15">
      <c r="A47" s="44">
        <v>10</v>
      </c>
      <c r="B47" s="23">
        <v>8</v>
      </c>
      <c r="C47" s="59" t="s">
        <v>73</v>
      </c>
      <c r="D47" s="25">
        <f t="shared" si="9"/>
        <v>93</v>
      </c>
      <c r="E47" s="38">
        <v>2</v>
      </c>
      <c r="F47" s="38">
        <v>23</v>
      </c>
      <c r="G47" s="38">
        <v>1</v>
      </c>
      <c r="H47" s="23">
        <f t="shared" ref="H47:H52" si="11">D47+E47-G47</f>
        <v>94</v>
      </c>
      <c r="I47" s="38">
        <v>522</v>
      </c>
      <c r="J47" s="39">
        <v>92</v>
      </c>
    </row>
    <row r="48" spans="1:10" ht="22.5" hidden="1" customHeight="1" x14ac:dyDescent="0.15">
      <c r="A48" s="44">
        <v>10</v>
      </c>
      <c r="B48" s="23">
        <v>9</v>
      </c>
      <c r="C48" s="24" t="s">
        <v>37</v>
      </c>
      <c r="D48" s="40">
        <f t="shared" ref="D48:D54" si="12">H47</f>
        <v>94</v>
      </c>
      <c r="E48" s="41">
        <v>2</v>
      </c>
      <c r="F48" s="41">
        <v>28</v>
      </c>
      <c r="G48" s="41">
        <v>12</v>
      </c>
      <c r="H48" s="40">
        <f t="shared" si="11"/>
        <v>84</v>
      </c>
      <c r="I48" s="41">
        <v>308</v>
      </c>
      <c r="J48" s="41">
        <v>59</v>
      </c>
    </row>
    <row r="49" spans="1:10" ht="22.5" hidden="1" customHeight="1" x14ac:dyDescent="0.15">
      <c r="A49" s="44">
        <v>10</v>
      </c>
      <c r="B49" s="23">
        <v>10</v>
      </c>
      <c r="C49" s="24" t="s">
        <v>3</v>
      </c>
      <c r="D49" s="40">
        <f t="shared" si="12"/>
        <v>84</v>
      </c>
      <c r="E49" s="38">
        <v>1</v>
      </c>
      <c r="F49" s="38">
        <v>37</v>
      </c>
      <c r="G49" s="38">
        <v>2</v>
      </c>
      <c r="H49" s="40">
        <f t="shared" si="11"/>
        <v>83</v>
      </c>
      <c r="I49" s="38">
        <v>193</v>
      </c>
      <c r="J49" s="38">
        <v>0</v>
      </c>
    </row>
    <row r="50" spans="1:10" ht="22.5" hidden="1" customHeight="1" x14ac:dyDescent="0.15">
      <c r="A50" s="44">
        <v>10</v>
      </c>
      <c r="B50" s="23">
        <v>11</v>
      </c>
      <c r="C50" s="24" t="s">
        <v>74</v>
      </c>
      <c r="D50" s="40">
        <f t="shared" si="12"/>
        <v>83</v>
      </c>
      <c r="E50" s="38">
        <v>0</v>
      </c>
      <c r="F50" s="38">
        <v>9</v>
      </c>
      <c r="G50" s="38">
        <v>4</v>
      </c>
      <c r="H50" s="23">
        <f t="shared" si="11"/>
        <v>79</v>
      </c>
      <c r="I50" s="38">
        <v>57</v>
      </c>
      <c r="J50" s="38">
        <v>19</v>
      </c>
    </row>
    <row r="51" spans="1:10" ht="22.5" hidden="1" customHeight="1" x14ac:dyDescent="0.15">
      <c r="A51" s="44">
        <v>10</v>
      </c>
      <c r="B51" s="23">
        <v>12</v>
      </c>
      <c r="C51" s="24" t="s">
        <v>5</v>
      </c>
      <c r="D51" s="40">
        <f t="shared" si="12"/>
        <v>79</v>
      </c>
      <c r="E51" s="38">
        <v>3</v>
      </c>
      <c r="F51" s="38">
        <v>14</v>
      </c>
      <c r="G51" s="38">
        <v>25</v>
      </c>
      <c r="H51" s="23">
        <f t="shared" si="11"/>
        <v>57</v>
      </c>
      <c r="I51" s="38">
        <v>84</v>
      </c>
      <c r="J51" s="38">
        <v>21</v>
      </c>
    </row>
    <row r="52" spans="1:10" ht="22.5" hidden="1" customHeight="1" x14ac:dyDescent="0.15">
      <c r="A52" s="44">
        <v>10</v>
      </c>
      <c r="B52" s="23">
        <v>13</v>
      </c>
      <c r="C52" s="24" t="s">
        <v>75</v>
      </c>
      <c r="D52" s="40">
        <f t="shared" si="12"/>
        <v>57</v>
      </c>
      <c r="E52" s="38">
        <v>3</v>
      </c>
      <c r="F52" s="38">
        <v>14</v>
      </c>
      <c r="G52" s="38">
        <v>5</v>
      </c>
      <c r="H52" s="23">
        <f t="shared" si="11"/>
        <v>55</v>
      </c>
      <c r="I52" s="38">
        <v>76</v>
      </c>
      <c r="J52" s="38">
        <v>10</v>
      </c>
    </row>
    <row r="53" spans="1:10" ht="22.5" hidden="1" customHeight="1" x14ac:dyDescent="0.15">
      <c r="A53" s="44">
        <v>10</v>
      </c>
      <c r="B53" s="23">
        <v>14</v>
      </c>
      <c r="C53" s="24" t="s">
        <v>1</v>
      </c>
      <c r="D53" s="40">
        <f t="shared" si="12"/>
        <v>55</v>
      </c>
      <c r="E53" s="38">
        <v>7</v>
      </c>
      <c r="F53" s="38">
        <v>8</v>
      </c>
      <c r="G53" s="38">
        <v>2</v>
      </c>
      <c r="H53" s="23">
        <f t="shared" ref="H53" si="13">D53+E53-G53</f>
        <v>60</v>
      </c>
      <c r="I53" s="38">
        <v>75</v>
      </c>
      <c r="J53" s="38">
        <v>17</v>
      </c>
    </row>
    <row r="54" spans="1:10" ht="22.5" hidden="1" customHeight="1" x14ac:dyDescent="0.15">
      <c r="A54" s="44">
        <v>10</v>
      </c>
      <c r="B54" s="23">
        <v>15</v>
      </c>
      <c r="C54" s="59" t="s">
        <v>73</v>
      </c>
      <c r="D54" s="40">
        <f t="shared" si="12"/>
        <v>60</v>
      </c>
      <c r="E54" s="38">
        <v>4</v>
      </c>
      <c r="F54" s="38">
        <v>25</v>
      </c>
      <c r="G54" s="38">
        <v>7</v>
      </c>
      <c r="H54" s="23">
        <f t="shared" ref="H54:H65" si="14">D54+E54-G54</f>
        <v>57</v>
      </c>
      <c r="I54" s="38">
        <v>100</v>
      </c>
      <c r="J54" s="38">
        <v>61</v>
      </c>
    </row>
    <row r="55" spans="1:10" ht="22.5" hidden="1" customHeight="1" x14ac:dyDescent="0.15">
      <c r="A55" s="44">
        <v>10</v>
      </c>
      <c r="B55" s="23">
        <v>16</v>
      </c>
      <c r="C55" s="24" t="s">
        <v>37</v>
      </c>
      <c r="D55" s="40">
        <f t="shared" ref="D55" si="15">H54</f>
        <v>57</v>
      </c>
      <c r="E55" s="38">
        <v>0</v>
      </c>
      <c r="F55" s="38">
        <v>17</v>
      </c>
      <c r="G55" s="38">
        <v>6</v>
      </c>
      <c r="H55" s="23">
        <f t="shared" si="14"/>
        <v>51</v>
      </c>
      <c r="I55" s="38">
        <v>134</v>
      </c>
      <c r="J55" s="38">
        <v>43</v>
      </c>
    </row>
    <row r="56" spans="1:10" ht="22.5" hidden="1" customHeight="1" x14ac:dyDescent="0.15">
      <c r="A56" s="44">
        <v>10</v>
      </c>
      <c r="B56" s="23">
        <v>17</v>
      </c>
      <c r="C56" s="24" t="s">
        <v>3</v>
      </c>
      <c r="D56" s="40">
        <f t="shared" ref="D56:D66" si="16">H55</f>
        <v>51</v>
      </c>
      <c r="E56" s="38">
        <v>5</v>
      </c>
      <c r="F56" s="38">
        <v>6</v>
      </c>
      <c r="G56" s="38">
        <v>2</v>
      </c>
      <c r="H56" s="23">
        <f t="shared" si="14"/>
        <v>54</v>
      </c>
      <c r="I56" s="38">
        <v>86</v>
      </c>
      <c r="J56" s="38">
        <v>0</v>
      </c>
    </row>
    <row r="57" spans="1:10" ht="22.5" hidden="1" customHeight="1" x14ac:dyDescent="0.15">
      <c r="A57" s="44">
        <v>10</v>
      </c>
      <c r="B57" s="23">
        <v>18</v>
      </c>
      <c r="C57" s="24" t="s">
        <v>74</v>
      </c>
      <c r="D57" s="40">
        <f t="shared" si="16"/>
        <v>54</v>
      </c>
      <c r="E57" s="38">
        <v>1</v>
      </c>
      <c r="F57" s="38">
        <v>13</v>
      </c>
      <c r="G57" s="38">
        <v>3</v>
      </c>
      <c r="H57" s="23">
        <f t="shared" si="14"/>
        <v>52</v>
      </c>
      <c r="I57" s="38">
        <v>41</v>
      </c>
      <c r="J57" s="38">
        <v>27</v>
      </c>
    </row>
    <row r="58" spans="1:10" ht="22.5" hidden="1" customHeight="1" x14ac:dyDescent="0.15">
      <c r="A58" s="44">
        <v>10</v>
      </c>
      <c r="B58" s="23">
        <v>19</v>
      </c>
      <c r="C58" s="24" t="s">
        <v>5</v>
      </c>
      <c r="D58" s="40">
        <f t="shared" si="16"/>
        <v>52</v>
      </c>
      <c r="E58" s="38">
        <v>2</v>
      </c>
      <c r="F58" s="38">
        <v>1</v>
      </c>
      <c r="G58" s="38">
        <v>0</v>
      </c>
      <c r="H58" s="23">
        <f t="shared" si="14"/>
        <v>54</v>
      </c>
      <c r="I58" s="38">
        <v>12</v>
      </c>
      <c r="J58" s="38">
        <v>0</v>
      </c>
    </row>
    <row r="59" spans="1:10" ht="22.5" hidden="1" customHeight="1" x14ac:dyDescent="0.15">
      <c r="A59" s="44">
        <v>10</v>
      </c>
      <c r="B59" s="23">
        <v>20</v>
      </c>
      <c r="C59" s="24" t="s">
        <v>75</v>
      </c>
      <c r="D59" s="40">
        <f t="shared" si="16"/>
        <v>54</v>
      </c>
      <c r="E59" s="38">
        <v>5</v>
      </c>
      <c r="F59" s="38">
        <v>0</v>
      </c>
      <c r="G59" s="38">
        <v>0</v>
      </c>
      <c r="H59" s="23">
        <f t="shared" si="14"/>
        <v>59</v>
      </c>
      <c r="I59" s="38">
        <v>0</v>
      </c>
      <c r="J59" s="38">
        <v>49</v>
      </c>
    </row>
    <row r="60" spans="1:10" ht="22.5" hidden="1" customHeight="1" x14ac:dyDescent="0.15">
      <c r="A60" s="44">
        <v>10</v>
      </c>
      <c r="B60" s="23">
        <v>21</v>
      </c>
      <c r="C60" s="24" t="s">
        <v>1</v>
      </c>
      <c r="D60" s="40">
        <f t="shared" si="16"/>
        <v>59</v>
      </c>
      <c r="E60" s="38">
        <v>2</v>
      </c>
      <c r="F60" s="38">
        <v>24</v>
      </c>
      <c r="G60" s="38">
        <v>8</v>
      </c>
      <c r="H60" s="23">
        <f t="shared" si="14"/>
        <v>53</v>
      </c>
      <c r="I60" s="38">
        <v>77</v>
      </c>
      <c r="J60" s="38">
        <v>100</v>
      </c>
    </row>
    <row r="61" spans="1:10" ht="22.5" hidden="1" customHeight="1" x14ac:dyDescent="0.15">
      <c r="A61" s="44">
        <v>10</v>
      </c>
      <c r="B61" s="23">
        <v>22</v>
      </c>
      <c r="C61" s="59" t="s">
        <v>73</v>
      </c>
      <c r="D61" s="40">
        <f t="shared" si="16"/>
        <v>53</v>
      </c>
      <c r="E61" s="38">
        <v>1</v>
      </c>
      <c r="F61" s="38">
        <v>13</v>
      </c>
      <c r="G61" s="38">
        <v>9</v>
      </c>
      <c r="H61" s="23">
        <f t="shared" si="14"/>
        <v>45</v>
      </c>
      <c r="I61" s="38">
        <v>159</v>
      </c>
      <c r="J61" s="38">
        <v>179</v>
      </c>
    </row>
    <row r="62" spans="1:10" ht="22.5" hidden="1" customHeight="1" x14ac:dyDescent="0.15">
      <c r="A62" s="44">
        <v>10</v>
      </c>
      <c r="B62" s="23">
        <v>23</v>
      </c>
      <c r="C62" s="24" t="s">
        <v>37</v>
      </c>
      <c r="D62" s="40">
        <f t="shared" si="16"/>
        <v>45</v>
      </c>
      <c r="E62" s="38">
        <v>1</v>
      </c>
      <c r="F62" s="38">
        <v>31</v>
      </c>
      <c r="G62" s="38">
        <v>8</v>
      </c>
      <c r="H62" s="23">
        <f t="shared" si="14"/>
        <v>38</v>
      </c>
      <c r="I62" s="38">
        <v>259</v>
      </c>
      <c r="J62" s="38">
        <v>0</v>
      </c>
    </row>
    <row r="63" spans="1:10" ht="22.5" hidden="1" customHeight="1" x14ac:dyDescent="0.15">
      <c r="A63" s="44">
        <v>10</v>
      </c>
      <c r="B63" s="23">
        <v>24</v>
      </c>
      <c r="C63" s="24" t="s">
        <v>3</v>
      </c>
      <c r="D63" s="40">
        <f t="shared" si="16"/>
        <v>38</v>
      </c>
      <c r="E63" s="38">
        <v>2</v>
      </c>
      <c r="F63" s="38">
        <v>24</v>
      </c>
      <c r="G63" s="38">
        <v>6</v>
      </c>
      <c r="H63" s="23">
        <f t="shared" si="14"/>
        <v>34</v>
      </c>
      <c r="I63" s="38">
        <v>35</v>
      </c>
      <c r="J63" s="38">
        <v>10</v>
      </c>
    </row>
    <row r="64" spans="1:10" ht="22.5" hidden="1" customHeight="1" x14ac:dyDescent="0.15">
      <c r="A64" s="44">
        <v>10</v>
      </c>
      <c r="B64" s="23">
        <v>25</v>
      </c>
      <c r="C64" s="24" t="s">
        <v>74</v>
      </c>
      <c r="D64" s="40">
        <f t="shared" si="16"/>
        <v>34</v>
      </c>
      <c r="E64" s="38">
        <v>2</v>
      </c>
      <c r="F64" s="38">
        <v>11</v>
      </c>
      <c r="G64" s="38">
        <v>2</v>
      </c>
      <c r="H64" s="23">
        <f t="shared" si="14"/>
        <v>34</v>
      </c>
      <c r="I64" s="38">
        <v>46</v>
      </c>
      <c r="J64" s="38">
        <v>15</v>
      </c>
    </row>
    <row r="65" spans="1:11" ht="22.5" hidden="1" customHeight="1" x14ac:dyDescent="0.15">
      <c r="A65" s="44">
        <v>10</v>
      </c>
      <c r="B65" s="23">
        <v>26</v>
      </c>
      <c r="C65" s="24" t="s">
        <v>5</v>
      </c>
      <c r="D65" s="40">
        <f t="shared" si="16"/>
        <v>34</v>
      </c>
      <c r="E65" s="38">
        <v>3</v>
      </c>
      <c r="F65" s="38">
        <v>7</v>
      </c>
      <c r="G65" s="38">
        <v>5</v>
      </c>
      <c r="H65" s="23">
        <f t="shared" si="14"/>
        <v>32</v>
      </c>
      <c r="I65" s="38">
        <v>54</v>
      </c>
      <c r="J65" s="38">
        <v>0</v>
      </c>
    </row>
    <row r="66" spans="1:11" ht="22.5" hidden="1" customHeight="1" x14ac:dyDescent="0.15">
      <c r="A66" s="44">
        <v>10</v>
      </c>
      <c r="B66" s="23">
        <v>27</v>
      </c>
      <c r="C66" s="24" t="s">
        <v>75</v>
      </c>
      <c r="D66" s="40">
        <f t="shared" si="16"/>
        <v>32</v>
      </c>
      <c r="E66" s="38">
        <v>1</v>
      </c>
      <c r="F66" s="38">
        <v>4</v>
      </c>
      <c r="G66" s="38">
        <v>0</v>
      </c>
      <c r="H66" s="23">
        <f>D66+E66-G66</f>
        <v>33</v>
      </c>
      <c r="I66" s="38">
        <v>30</v>
      </c>
      <c r="J66" s="38">
        <v>61</v>
      </c>
    </row>
    <row r="67" spans="1:11" ht="22.5" hidden="1" customHeight="1" x14ac:dyDescent="0.15">
      <c r="A67" s="44">
        <v>10</v>
      </c>
      <c r="B67" s="23">
        <v>28</v>
      </c>
      <c r="C67" s="24" t="s">
        <v>1</v>
      </c>
      <c r="D67" s="40">
        <f>H66</f>
        <v>33</v>
      </c>
      <c r="E67" s="38">
        <v>1</v>
      </c>
      <c r="F67" s="38">
        <v>8</v>
      </c>
      <c r="G67" s="38">
        <v>6</v>
      </c>
      <c r="H67" s="23">
        <f t="shared" ref="H67:H70" si="17">D67+E67-G67</f>
        <v>28</v>
      </c>
      <c r="I67" s="38">
        <v>110</v>
      </c>
      <c r="J67" s="38">
        <v>67</v>
      </c>
    </row>
    <row r="68" spans="1:11" ht="22.5" hidden="1" customHeight="1" x14ac:dyDescent="0.15">
      <c r="A68" s="44">
        <v>10</v>
      </c>
      <c r="B68" s="23">
        <v>29</v>
      </c>
      <c r="C68" s="24" t="s">
        <v>73</v>
      </c>
      <c r="D68" s="40">
        <f>H67</f>
        <v>28</v>
      </c>
      <c r="E68" s="38">
        <v>0</v>
      </c>
      <c r="F68" s="38">
        <v>11</v>
      </c>
      <c r="G68" s="38">
        <v>4</v>
      </c>
      <c r="H68" s="23">
        <f t="shared" si="17"/>
        <v>24</v>
      </c>
      <c r="I68" s="38">
        <v>306</v>
      </c>
      <c r="J68" s="38">
        <v>142</v>
      </c>
    </row>
    <row r="69" spans="1:11" ht="22.5" hidden="1" customHeight="1" x14ac:dyDescent="0.15">
      <c r="A69" s="47">
        <v>10</v>
      </c>
      <c r="B69" s="23">
        <v>30</v>
      </c>
      <c r="C69" s="24" t="s">
        <v>37</v>
      </c>
      <c r="D69" s="40">
        <f>H68</f>
        <v>24</v>
      </c>
      <c r="E69" s="38">
        <v>0</v>
      </c>
      <c r="F69" s="38">
        <v>7</v>
      </c>
      <c r="G69" s="38">
        <v>3</v>
      </c>
      <c r="H69" s="23">
        <f t="shared" si="17"/>
        <v>21</v>
      </c>
      <c r="I69" s="38">
        <v>237</v>
      </c>
      <c r="J69" s="38">
        <v>81</v>
      </c>
    </row>
    <row r="70" spans="1:11" ht="22.5" hidden="1" customHeight="1" x14ac:dyDescent="0.15">
      <c r="A70" s="28">
        <v>10</v>
      </c>
      <c r="B70" s="31">
        <v>31</v>
      </c>
      <c r="C70" s="57" t="s">
        <v>3</v>
      </c>
      <c r="D70" s="40">
        <f>H69</f>
        <v>21</v>
      </c>
      <c r="E70" s="68">
        <v>4</v>
      </c>
      <c r="F70" s="68">
        <v>16</v>
      </c>
      <c r="G70" s="68">
        <v>5</v>
      </c>
      <c r="H70" s="23">
        <f t="shared" si="17"/>
        <v>20</v>
      </c>
      <c r="I70" s="68">
        <v>127</v>
      </c>
      <c r="J70" s="68">
        <v>32</v>
      </c>
    </row>
    <row r="71" spans="1:11" ht="22.5" customHeight="1" x14ac:dyDescent="0.15">
      <c r="A71" s="142" t="s">
        <v>85</v>
      </c>
      <c r="B71" s="143"/>
      <c r="C71" s="144"/>
      <c r="D71" s="66"/>
      <c r="E71" s="32">
        <f>SUM(E40:E70)</f>
        <v>62</v>
      </c>
      <c r="F71" s="62"/>
      <c r="G71" s="32">
        <f>SUM(G40:G70)</f>
        <v>180</v>
      </c>
      <c r="H71" s="62"/>
      <c r="I71" s="32">
        <f>SUM(I40:I70)</f>
        <v>4054</v>
      </c>
      <c r="J71" s="63"/>
    </row>
    <row r="72" spans="1:11" ht="22.5" hidden="1" customHeight="1" x14ac:dyDescent="0.15">
      <c r="A72" s="44">
        <v>11</v>
      </c>
      <c r="B72" s="44">
        <v>1</v>
      </c>
      <c r="C72" s="59" t="s">
        <v>74</v>
      </c>
      <c r="D72" s="25">
        <v>20</v>
      </c>
      <c r="E72" s="71">
        <v>3</v>
      </c>
      <c r="F72" s="71">
        <v>5</v>
      </c>
      <c r="G72" s="71">
        <v>5</v>
      </c>
      <c r="H72" s="44">
        <f t="shared" ref="H72:H73" si="18">D72+E72-G72</f>
        <v>18</v>
      </c>
      <c r="I72" s="64">
        <v>25</v>
      </c>
      <c r="J72" s="65">
        <v>28</v>
      </c>
      <c r="K72" s="1" t="s">
        <v>86</v>
      </c>
    </row>
    <row r="73" spans="1:11" ht="22.5" hidden="1" customHeight="1" x14ac:dyDescent="0.15">
      <c r="A73" s="44">
        <v>11</v>
      </c>
      <c r="B73" s="23">
        <v>2</v>
      </c>
      <c r="C73" s="24" t="s">
        <v>5</v>
      </c>
      <c r="D73" s="25">
        <f t="shared" ref="D73:D75" si="19">H72</f>
        <v>18</v>
      </c>
      <c r="E73" s="64">
        <v>8</v>
      </c>
      <c r="F73" s="64">
        <v>7</v>
      </c>
      <c r="G73" s="64">
        <v>1</v>
      </c>
      <c r="H73" s="44">
        <f t="shared" si="18"/>
        <v>25</v>
      </c>
      <c r="I73" s="64">
        <v>54</v>
      </c>
      <c r="J73" s="65">
        <v>68</v>
      </c>
    </row>
    <row r="74" spans="1:11" ht="22.5" hidden="1" customHeight="1" x14ac:dyDescent="0.15">
      <c r="A74" s="44">
        <v>11</v>
      </c>
      <c r="B74" s="23">
        <v>3</v>
      </c>
      <c r="C74" s="24" t="s">
        <v>75</v>
      </c>
      <c r="D74" s="25">
        <f t="shared" si="19"/>
        <v>25</v>
      </c>
      <c r="E74" s="64">
        <v>1</v>
      </c>
      <c r="F74" s="64">
        <v>14</v>
      </c>
      <c r="G74" s="64">
        <v>8</v>
      </c>
      <c r="H74" s="44">
        <f t="shared" ref="H74:H87" si="20">D74+E74-G74</f>
        <v>18</v>
      </c>
      <c r="I74" s="64">
        <v>144</v>
      </c>
      <c r="J74" s="65">
        <v>88</v>
      </c>
    </row>
    <row r="75" spans="1:11" ht="22.5" hidden="1" customHeight="1" x14ac:dyDescent="0.15">
      <c r="A75" s="44">
        <v>11</v>
      </c>
      <c r="B75" s="23">
        <v>4</v>
      </c>
      <c r="C75" s="24" t="s">
        <v>1</v>
      </c>
      <c r="D75" s="25">
        <f t="shared" si="19"/>
        <v>18</v>
      </c>
      <c r="E75" s="64">
        <v>8</v>
      </c>
      <c r="F75" s="64">
        <v>9</v>
      </c>
      <c r="G75" s="64">
        <v>0</v>
      </c>
      <c r="H75" s="44">
        <f t="shared" si="20"/>
        <v>26</v>
      </c>
      <c r="I75" s="64">
        <v>140</v>
      </c>
      <c r="J75" s="65">
        <v>88</v>
      </c>
    </row>
    <row r="76" spans="1:11" ht="22.5" hidden="1" customHeight="1" x14ac:dyDescent="0.15">
      <c r="A76" s="44">
        <v>11</v>
      </c>
      <c r="B76" s="23">
        <v>5</v>
      </c>
      <c r="C76" s="24" t="s">
        <v>73</v>
      </c>
      <c r="D76" s="25">
        <f t="shared" ref="D76" si="21">H75</f>
        <v>26</v>
      </c>
      <c r="E76" s="64">
        <v>4</v>
      </c>
      <c r="F76" s="64">
        <v>17</v>
      </c>
      <c r="G76" s="64">
        <v>3</v>
      </c>
      <c r="H76" s="44">
        <f t="shared" si="20"/>
        <v>27</v>
      </c>
      <c r="I76" s="64">
        <v>214</v>
      </c>
      <c r="J76" s="65">
        <v>47</v>
      </c>
    </row>
    <row r="77" spans="1:11" ht="22.5" hidden="1" customHeight="1" x14ac:dyDescent="0.15">
      <c r="A77" s="44">
        <v>11</v>
      </c>
      <c r="B77" s="23">
        <v>6</v>
      </c>
      <c r="C77" s="24" t="s">
        <v>37</v>
      </c>
      <c r="D77" s="25">
        <f t="shared" ref="D77" si="22">H76</f>
        <v>27</v>
      </c>
      <c r="E77" s="64">
        <v>1</v>
      </c>
      <c r="F77" s="64">
        <v>20</v>
      </c>
      <c r="G77" s="64">
        <v>9</v>
      </c>
      <c r="H77" s="44">
        <f t="shared" si="20"/>
        <v>19</v>
      </c>
      <c r="I77" s="64">
        <v>122</v>
      </c>
      <c r="J77" s="65">
        <v>133</v>
      </c>
    </row>
    <row r="78" spans="1:11" ht="22.5" hidden="1" customHeight="1" x14ac:dyDescent="0.15">
      <c r="A78" s="44">
        <v>11</v>
      </c>
      <c r="B78" s="23">
        <v>7</v>
      </c>
      <c r="C78" s="24" t="s">
        <v>3</v>
      </c>
      <c r="D78" s="25">
        <f t="shared" ref="D78:D88" si="23">H77</f>
        <v>19</v>
      </c>
      <c r="E78" s="64">
        <v>1</v>
      </c>
      <c r="F78" s="64">
        <v>10</v>
      </c>
      <c r="G78" s="64">
        <v>5</v>
      </c>
      <c r="H78" s="44">
        <f t="shared" si="20"/>
        <v>15</v>
      </c>
      <c r="I78" s="64">
        <v>202</v>
      </c>
      <c r="J78" s="65">
        <v>30</v>
      </c>
    </row>
    <row r="79" spans="1:11" ht="22.5" hidden="1" customHeight="1" x14ac:dyDescent="0.15">
      <c r="A79" s="44">
        <v>11</v>
      </c>
      <c r="B79" s="23">
        <v>8</v>
      </c>
      <c r="C79" s="59" t="s">
        <v>74</v>
      </c>
      <c r="D79" s="25">
        <f t="shared" si="23"/>
        <v>15</v>
      </c>
      <c r="E79" s="38">
        <v>6</v>
      </c>
      <c r="F79" s="38">
        <v>6</v>
      </c>
      <c r="G79" s="38">
        <v>1</v>
      </c>
      <c r="H79" s="23">
        <f t="shared" si="20"/>
        <v>20</v>
      </c>
      <c r="I79" s="38">
        <v>64</v>
      </c>
      <c r="J79" s="39">
        <v>36</v>
      </c>
    </row>
    <row r="80" spans="1:11" ht="22.5" hidden="1" customHeight="1" x14ac:dyDescent="0.15">
      <c r="A80" s="44">
        <v>11</v>
      </c>
      <c r="B80" s="23">
        <v>9</v>
      </c>
      <c r="C80" s="24" t="s">
        <v>5</v>
      </c>
      <c r="D80" s="25">
        <f t="shared" si="23"/>
        <v>20</v>
      </c>
      <c r="E80" s="41">
        <v>1</v>
      </c>
      <c r="F80" s="41">
        <v>7</v>
      </c>
      <c r="G80" s="41">
        <v>3</v>
      </c>
      <c r="H80" s="40">
        <f t="shared" si="20"/>
        <v>18</v>
      </c>
      <c r="I80" s="41">
        <v>62</v>
      </c>
      <c r="J80" s="41">
        <v>45</v>
      </c>
    </row>
    <row r="81" spans="1:10" ht="22.5" hidden="1" customHeight="1" x14ac:dyDescent="0.15">
      <c r="A81" s="44">
        <v>11</v>
      </c>
      <c r="B81" s="23">
        <v>10</v>
      </c>
      <c r="C81" s="24" t="s">
        <v>75</v>
      </c>
      <c r="D81" s="25">
        <f t="shared" si="23"/>
        <v>18</v>
      </c>
      <c r="E81" s="38">
        <v>4</v>
      </c>
      <c r="F81" s="38">
        <v>6</v>
      </c>
      <c r="G81" s="38">
        <v>3</v>
      </c>
      <c r="H81" s="40">
        <f t="shared" si="20"/>
        <v>19</v>
      </c>
      <c r="I81" s="38">
        <v>67</v>
      </c>
      <c r="J81" s="38">
        <v>51</v>
      </c>
    </row>
    <row r="82" spans="1:10" ht="22.5" hidden="1" customHeight="1" x14ac:dyDescent="0.15">
      <c r="A82" s="44">
        <v>11</v>
      </c>
      <c r="B82" s="23">
        <v>11</v>
      </c>
      <c r="C82" s="24" t="s">
        <v>1</v>
      </c>
      <c r="D82" s="25">
        <f t="shared" si="23"/>
        <v>19</v>
      </c>
      <c r="E82" s="38">
        <v>6</v>
      </c>
      <c r="F82" s="38">
        <v>11</v>
      </c>
      <c r="G82" s="38">
        <v>3</v>
      </c>
      <c r="H82" s="23">
        <f t="shared" si="20"/>
        <v>22</v>
      </c>
      <c r="I82" s="38">
        <v>64</v>
      </c>
      <c r="J82" s="38">
        <v>106</v>
      </c>
    </row>
    <row r="83" spans="1:10" ht="22.5" hidden="1" customHeight="1" x14ac:dyDescent="0.15">
      <c r="A83" s="44">
        <v>11</v>
      </c>
      <c r="B83" s="23">
        <v>12</v>
      </c>
      <c r="C83" s="24" t="s">
        <v>73</v>
      </c>
      <c r="D83" s="25">
        <f t="shared" si="23"/>
        <v>22</v>
      </c>
      <c r="E83" s="38">
        <v>3</v>
      </c>
      <c r="F83" s="38">
        <v>16</v>
      </c>
      <c r="G83" s="38">
        <v>9</v>
      </c>
      <c r="H83" s="23">
        <f t="shared" si="20"/>
        <v>16</v>
      </c>
      <c r="I83" s="38">
        <v>123</v>
      </c>
      <c r="J83" s="38">
        <v>31</v>
      </c>
    </row>
    <row r="84" spans="1:10" ht="22.5" hidden="1" customHeight="1" x14ac:dyDescent="0.15">
      <c r="A84" s="44">
        <v>11</v>
      </c>
      <c r="B84" s="23">
        <v>13</v>
      </c>
      <c r="C84" s="24" t="s">
        <v>37</v>
      </c>
      <c r="D84" s="25">
        <f t="shared" si="23"/>
        <v>16</v>
      </c>
      <c r="E84" s="38">
        <v>1</v>
      </c>
      <c r="F84" s="38">
        <v>12</v>
      </c>
      <c r="G84" s="38">
        <v>4</v>
      </c>
      <c r="H84" s="23">
        <f t="shared" si="20"/>
        <v>13</v>
      </c>
      <c r="I84" s="38">
        <v>189</v>
      </c>
      <c r="J84" s="38">
        <v>30</v>
      </c>
    </row>
    <row r="85" spans="1:10" ht="22.5" hidden="1" customHeight="1" x14ac:dyDescent="0.15">
      <c r="A85" s="44">
        <v>11</v>
      </c>
      <c r="B85" s="23">
        <v>14</v>
      </c>
      <c r="C85" s="24" t="s">
        <v>3</v>
      </c>
      <c r="D85" s="25">
        <f t="shared" si="23"/>
        <v>13</v>
      </c>
      <c r="E85" s="38">
        <v>4</v>
      </c>
      <c r="F85" s="38">
        <v>6</v>
      </c>
      <c r="G85" s="38">
        <v>2</v>
      </c>
      <c r="H85" s="23">
        <f t="shared" si="20"/>
        <v>15</v>
      </c>
      <c r="I85" s="38">
        <v>49</v>
      </c>
      <c r="J85" s="38">
        <v>17</v>
      </c>
    </row>
    <row r="86" spans="1:10" ht="22.5" hidden="1" customHeight="1" x14ac:dyDescent="0.15">
      <c r="A86" s="44">
        <v>11</v>
      </c>
      <c r="B86" s="23">
        <v>15</v>
      </c>
      <c r="C86" s="59" t="s">
        <v>74</v>
      </c>
      <c r="D86" s="25">
        <f t="shared" si="23"/>
        <v>15</v>
      </c>
      <c r="E86" s="38">
        <v>1</v>
      </c>
      <c r="F86" s="38">
        <v>5</v>
      </c>
      <c r="G86" s="38">
        <v>3</v>
      </c>
      <c r="H86" s="23">
        <f t="shared" si="20"/>
        <v>13</v>
      </c>
      <c r="I86" s="38">
        <v>47</v>
      </c>
      <c r="J86" s="38">
        <v>30</v>
      </c>
    </row>
    <row r="87" spans="1:10" ht="22.5" hidden="1" customHeight="1" x14ac:dyDescent="0.15">
      <c r="A87" s="44">
        <v>11</v>
      </c>
      <c r="B87" s="23">
        <v>16</v>
      </c>
      <c r="C87" s="24" t="s">
        <v>5</v>
      </c>
      <c r="D87" s="25">
        <f t="shared" si="23"/>
        <v>13</v>
      </c>
      <c r="E87" s="38">
        <v>3</v>
      </c>
      <c r="F87" s="38">
        <v>6</v>
      </c>
      <c r="G87" s="38">
        <v>5</v>
      </c>
      <c r="H87" s="23">
        <f t="shared" si="20"/>
        <v>11</v>
      </c>
      <c r="I87" s="38">
        <v>50</v>
      </c>
      <c r="J87" s="38">
        <v>39</v>
      </c>
    </row>
    <row r="88" spans="1:10" ht="22.5" hidden="1" customHeight="1" x14ac:dyDescent="0.15">
      <c r="A88" s="44">
        <v>11</v>
      </c>
      <c r="B88" s="23">
        <v>17</v>
      </c>
      <c r="C88" s="24" t="s">
        <v>75</v>
      </c>
      <c r="D88" s="25">
        <f t="shared" si="23"/>
        <v>11</v>
      </c>
      <c r="E88" s="38">
        <v>4</v>
      </c>
      <c r="F88" s="38">
        <v>8</v>
      </c>
      <c r="G88" s="38">
        <v>6</v>
      </c>
      <c r="H88" s="23">
        <f t="shared" ref="H88" si="24">D88+E88-G88</f>
        <v>9</v>
      </c>
      <c r="I88" s="38">
        <v>52</v>
      </c>
      <c r="J88" s="38">
        <v>34</v>
      </c>
    </row>
    <row r="89" spans="1:10" ht="22.5" hidden="1" customHeight="1" x14ac:dyDescent="0.15">
      <c r="A89" s="44">
        <v>11</v>
      </c>
      <c r="B89" s="23">
        <v>18</v>
      </c>
      <c r="C89" s="24" t="s">
        <v>1</v>
      </c>
      <c r="D89" s="25">
        <f t="shared" ref="D89:D93" si="25">H88</f>
        <v>9</v>
      </c>
      <c r="E89" s="38">
        <v>1</v>
      </c>
      <c r="F89" s="38">
        <v>9</v>
      </c>
      <c r="G89" s="38">
        <v>5</v>
      </c>
      <c r="H89" s="23">
        <f t="shared" ref="H89:H92" si="26">D89+E89-G89</f>
        <v>5</v>
      </c>
      <c r="I89" s="38">
        <v>61</v>
      </c>
      <c r="J89" s="38">
        <v>125</v>
      </c>
    </row>
    <row r="90" spans="1:10" ht="22.5" hidden="1" customHeight="1" x14ac:dyDescent="0.15">
      <c r="A90" s="44">
        <v>11</v>
      </c>
      <c r="B90" s="23">
        <v>19</v>
      </c>
      <c r="C90" s="24" t="s">
        <v>73</v>
      </c>
      <c r="D90" s="25">
        <f t="shared" si="25"/>
        <v>5</v>
      </c>
      <c r="E90" s="38">
        <v>17</v>
      </c>
      <c r="F90" s="38">
        <v>13</v>
      </c>
      <c r="G90" s="38">
        <v>6</v>
      </c>
      <c r="H90" s="23">
        <f t="shared" si="26"/>
        <v>16</v>
      </c>
      <c r="I90" s="38">
        <v>186</v>
      </c>
      <c r="J90" s="38">
        <v>14</v>
      </c>
    </row>
    <row r="91" spans="1:10" ht="22.5" hidden="1" customHeight="1" x14ac:dyDescent="0.15">
      <c r="A91" s="44">
        <v>11</v>
      </c>
      <c r="B91" s="23">
        <v>20</v>
      </c>
      <c r="C91" s="24" t="s">
        <v>37</v>
      </c>
      <c r="D91" s="25">
        <f t="shared" si="25"/>
        <v>16</v>
      </c>
      <c r="E91" s="38">
        <v>1</v>
      </c>
      <c r="F91" s="38">
        <v>5</v>
      </c>
      <c r="G91" s="38">
        <v>3</v>
      </c>
      <c r="H91" s="23">
        <f t="shared" si="26"/>
        <v>14</v>
      </c>
      <c r="I91" s="38">
        <v>47</v>
      </c>
      <c r="J91" s="38">
        <v>30</v>
      </c>
    </row>
    <row r="92" spans="1:10" ht="22.5" hidden="1" customHeight="1" x14ac:dyDescent="0.15">
      <c r="A92" s="44">
        <v>11</v>
      </c>
      <c r="B92" s="23">
        <v>21</v>
      </c>
      <c r="C92" s="24" t="s">
        <v>3</v>
      </c>
      <c r="D92" s="25">
        <f t="shared" si="25"/>
        <v>14</v>
      </c>
      <c r="E92" s="38">
        <v>3</v>
      </c>
      <c r="F92" s="38">
        <v>5</v>
      </c>
      <c r="G92" s="38">
        <v>2</v>
      </c>
      <c r="H92" s="23">
        <f t="shared" si="26"/>
        <v>15</v>
      </c>
      <c r="I92" s="38">
        <v>32</v>
      </c>
      <c r="J92" s="38">
        <v>30</v>
      </c>
    </row>
    <row r="93" spans="1:10" ht="22.5" hidden="1" customHeight="1" x14ac:dyDescent="0.15">
      <c r="A93" s="44">
        <v>11</v>
      </c>
      <c r="B93" s="23">
        <v>22</v>
      </c>
      <c r="C93" s="59" t="s">
        <v>74</v>
      </c>
      <c r="D93" s="25">
        <f t="shared" si="25"/>
        <v>15</v>
      </c>
      <c r="E93" s="38">
        <v>2</v>
      </c>
      <c r="F93" s="38">
        <v>2</v>
      </c>
      <c r="G93" s="38">
        <v>0</v>
      </c>
      <c r="H93" s="23">
        <f t="shared" ref="H93" si="27">D93+E93-G93</f>
        <v>17</v>
      </c>
      <c r="I93" s="38">
        <v>22</v>
      </c>
      <c r="J93" s="38">
        <v>24</v>
      </c>
    </row>
    <row r="94" spans="1:10" ht="22.5" hidden="1" customHeight="1" x14ac:dyDescent="0.15">
      <c r="A94" s="44">
        <v>11</v>
      </c>
      <c r="B94" s="23">
        <v>23</v>
      </c>
      <c r="C94" s="24" t="s">
        <v>5</v>
      </c>
      <c r="D94" s="25">
        <f t="shared" ref="D94:D101" si="28">H93</f>
        <v>17</v>
      </c>
      <c r="E94" s="38">
        <v>1</v>
      </c>
      <c r="F94" s="38">
        <v>5</v>
      </c>
      <c r="G94" s="38">
        <v>4</v>
      </c>
      <c r="H94" s="23">
        <f t="shared" ref="H94:H107" si="29">D94+E94-G94</f>
        <v>14</v>
      </c>
      <c r="I94" s="38">
        <v>44</v>
      </c>
      <c r="J94" s="38">
        <v>40</v>
      </c>
    </row>
    <row r="95" spans="1:10" ht="22.5" hidden="1" customHeight="1" x14ac:dyDescent="0.15">
      <c r="A95" s="44">
        <v>11</v>
      </c>
      <c r="B95" s="23">
        <v>24</v>
      </c>
      <c r="C95" s="24" t="s">
        <v>75</v>
      </c>
      <c r="D95" s="25">
        <f t="shared" si="28"/>
        <v>14</v>
      </c>
      <c r="E95" s="38">
        <v>1</v>
      </c>
      <c r="F95" s="38">
        <v>4</v>
      </c>
      <c r="G95" s="38">
        <v>2</v>
      </c>
      <c r="H95" s="23">
        <f t="shared" si="29"/>
        <v>13</v>
      </c>
      <c r="I95" s="38">
        <v>51</v>
      </c>
      <c r="J95" s="38">
        <v>41</v>
      </c>
    </row>
    <row r="96" spans="1:10" ht="22.5" hidden="1" customHeight="1" x14ac:dyDescent="0.15">
      <c r="A96" s="44">
        <v>11</v>
      </c>
      <c r="B96" s="23">
        <v>25</v>
      </c>
      <c r="C96" s="24" t="s">
        <v>1</v>
      </c>
      <c r="D96" s="25">
        <f t="shared" si="28"/>
        <v>13</v>
      </c>
      <c r="E96" s="38">
        <v>2</v>
      </c>
      <c r="F96" s="38">
        <v>4</v>
      </c>
      <c r="G96" s="38">
        <v>9</v>
      </c>
      <c r="H96" s="23">
        <f t="shared" si="29"/>
        <v>6</v>
      </c>
      <c r="I96" s="38">
        <v>58</v>
      </c>
      <c r="J96" s="38">
        <v>47</v>
      </c>
    </row>
    <row r="97" spans="1:11" ht="22.5" hidden="1" customHeight="1" x14ac:dyDescent="0.15">
      <c r="A97" s="44">
        <v>11</v>
      </c>
      <c r="B97" s="23">
        <v>26</v>
      </c>
      <c r="C97" s="24" t="s">
        <v>73</v>
      </c>
      <c r="D97" s="25">
        <f t="shared" si="28"/>
        <v>6</v>
      </c>
      <c r="E97" s="38">
        <v>1</v>
      </c>
      <c r="F97" s="38">
        <v>5</v>
      </c>
      <c r="G97" s="38">
        <v>3</v>
      </c>
      <c r="H97" s="23">
        <f t="shared" si="29"/>
        <v>4</v>
      </c>
      <c r="I97" s="38">
        <v>84</v>
      </c>
      <c r="J97" s="38">
        <v>31</v>
      </c>
    </row>
    <row r="98" spans="1:11" ht="22.5" hidden="1" customHeight="1" x14ac:dyDescent="0.15">
      <c r="A98" s="44">
        <v>11</v>
      </c>
      <c r="B98" s="23">
        <v>27</v>
      </c>
      <c r="C98" s="24" t="s">
        <v>37</v>
      </c>
      <c r="D98" s="25">
        <f t="shared" si="28"/>
        <v>4</v>
      </c>
      <c r="E98" s="38">
        <v>5</v>
      </c>
      <c r="F98" s="38">
        <v>9</v>
      </c>
      <c r="G98" s="38">
        <v>5</v>
      </c>
      <c r="H98" s="23">
        <f t="shared" si="29"/>
        <v>4</v>
      </c>
      <c r="I98" s="38">
        <v>67</v>
      </c>
      <c r="J98" s="38">
        <v>35</v>
      </c>
    </row>
    <row r="99" spans="1:11" ht="22.5" hidden="1" customHeight="1" x14ac:dyDescent="0.15">
      <c r="A99" s="44">
        <v>11</v>
      </c>
      <c r="B99" s="23">
        <v>28</v>
      </c>
      <c r="C99" s="24" t="s">
        <v>3</v>
      </c>
      <c r="D99" s="25">
        <f t="shared" si="28"/>
        <v>4</v>
      </c>
      <c r="E99" s="38">
        <v>2</v>
      </c>
      <c r="F99" s="38">
        <v>1</v>
      </c>
      <c r="G99" s="38">
        <v>0</v>
      </c>
      <c r="H99" s="23">
        <f t="shared" si="29"/>
        <v>6</v>
      </c>
      <c r="I99" s="38">
        <v>33</v>
      </c>
      <c r="J99" s="38">
        <v>35</v>
      </c>
      <c r="K99" s="1" t="s">
        <v>87</v>
      </c>
    </row>
    <row r="100" spans="1:11" ht="22.5" hidden="1" customHeight="1" x14ac:dyDescent="0.15">
      <c r="A100" s="44">
        <v>11</v>
      </c>
      <c r="B100" s="23">
        <v>29</v>
      </c>
      <c r="C100" s="24" t="s">
        <v>74</v>
      </c>
      <c r="D100" s="25">
        <f t="shared" si="28"/>
        <v>6</v>
      </c>
      <c r="E100" s="38">
        <v>0</v>
      </c>
      <c r="F100" s="38">
        <v>1</v>
      </c>
      <c r="G100" s="38">
        <v>1</v>
      </c>
      <c r="H100" s="23">
        <f t="shared" si="29"/>
        <v>5</v>
      </c>
      <c r="I100" s="38">
        <v>29</v>
      </c>
      <c r="J100" s="38">
        <v>35</v>
      </c>
    </row>
    <row r="101" spans="1:11" ht="22.5" hidden="1" customHeight="1" x14ac:dyDescent="0.15">
      <c r="A101" s="44">
        <v>11</v>
      </c>
      <c r="B101" s="23">
        <v>30</v>
      </c>
      <c r="C101" s="24" t="s">
        <v>5</v>
      </c>
      <c r="D101" s="25">
        <f t="shared" si="28"/>
        <v>5</v>
      </c>
      <c r="E101" s="38">
        <v>1</v>
      </c>
      <c r="F101" s="38">
        <v>1</v>
      </c>
      <c r="G101" s="38">
        <v>1</v>
      </c>
      <c r="H101" s="23">
        <f t="shared" si="29"/>
        <v>5</v>
      </c>
      <c r="I101" s="38">
        <v>30</v>
      </c>
      <c r="J101" s="38">
        <v>0</v>
      </c>
    </row>
    <row r="102" spans="1:11" ht="22.5" customHeight="1" x14ac:dyDescent="0.15">
      <c r="A102" s="142" t="s">
        <v>88</v>
      </c>
      <c r="B102" s="143"/>
      <c r="C102" s="144"/>
      <c r="D102" s="66"/>
      <c r="E102" s="32">
        <f>SUM(E72:E101)</f>
        <v>96</v>
      </c>
      <c r="F102" s="62"/>
      <c r="G102" s="32">
        <f>SUM(G72:G101)</f>
        <v>111</v>
      </c>
      <c r="H102" s="62"/>
      <c r="I102" s="32">
        <f>SUM(I72:I101)</f>
        <v>2412</v>
      </c>
      <c r="J102" s="63"/>
    </row>
    <row r="103" spans="1:11" ht="22.5" hidden="1" customHeight="1" x14ac:dyDescent="0.15">
      <c r="A103" s="44">
        <v>12</v>
      </c>
      <c r="B103" s="44">
        <v>1</v>
      </c>
      <c r="C103" s="59" t="s">
        <v>0</v>
      </c>
      <c r="D103" s="40">
        <f>H101</f>
        <v>5</v>
      </c>
      <c r="E103" s="71">
        <v>2</v>
      </c>
      <c r="F103" s="71">
        <v>0</v>
      </c>
      <c r="G103" s="71">
        <v>0</v>
      </c>
      <c r="H103" s="23">
        <f t="shared" si="29"/>
        <v>7</v>
      </c>
      <c r="I103" s="64">
        <v>0</v>
      </c>
      <c r="J103" s="65">
        <v>35</v>
      </c>
    </row>
    <row r="104" spans="1:11" ht="22.5" hidden="1" customHeight="1" x14ac:dyDescent="0.15">
      <c r="A104" s="44">
        <v>12</v>
      </c>
      <c r="B104" s="23">
        <v>2</v>
      </c>
      <c r="C104" s="24" t="s">
        <v>1</v>
      </c>
      <c r="D104" s="40">
        <f>H103</f>
        <v>7</v>
      </c>
      <c r="E104" s="64">
        <v>1</v>
      </c>
      <c r="F104" s="64">
        <v>2</v>
      </c>
      <c r="G104" s="64">
        <v>1</v>
      </c>
      <c r="H104" s="23">
        <f t="shared" si="29"/>
        <v>7</v>
      </c>
      <c r="I104" s="64">
        <v>35</v>
      </c>
      <c r="J104" s="65">
        <v>0</v>
      </c>
    </row>
    <row r="105" spans="1:11" ht="22.5" hidden="1" customHeight="1" x14ac:dyDescent="0.15">
      <c r="A105" s="44">
        <v>12</v>
      </c>
      <c r="B105" s="44">
        <v>3</v>
      </c>
      <c r="C105" s="24" t="s">
        <v>73</v>
      </c>
      <c r="D105" s="40">
        <f t="shared" ref="D105:D108" si="30">H104</f>
        <v>7</v>
      </c>
      <c r="E105" s="64">
        <v>0</v>
      </c>
      <c r="F105" s="64">
        <v>0</v>
      </c>
      <c r="G105" s="64">
        <v>0</v>
      </c>
      <c r="H105" s="44">
        <f t="shared" si="29"/>
        <v>7</v>
      </c>
      <c r="I105" s="64">
        <v>0</v>
      </c>
      <c r="J105" s="65">
        <v>0</v>
      </c>
    </row>
    <row r="106" spans="1:11" ht="22.5" hidden="1" customHeight="1" x14ac:dyDescent="0.15">
      <c r="A106" s="44">
        <v>12</v>
      </c>
      <c r="B106" s="23">
        <v>4</v>
      </c>
      <c r="C106" s="24" t="s">
        <v>37</v>
      </c>
      <c r="D106" s="40">
        <f t="shared" si="30"/>
        <v>7</v>
      </c>
      <c r="E106" s="64">
        <v>1</v>
      </c>
      <c r="F106" s="64">
        <v>1</v>
      </c>
      <c r="G106" s="64">
        <v>0</v>
      </c>
      <c r="H106" s="44">
        <f t="shared" si="29"/>
        <v>8</v>
      </c>
      <c r="I106" s="64">
        <v>4</v>
      </c>
      <c r="J106" s="65">
        <v>35</v>
      </c>
    </row>
    <row r="107" spans="1:11" ht="22.5" hidden="1" customHeight="1" x14ac:dyDescent="0.15">
      <c r="A107" s="44">
        <v>12</v>
      </c>
      <c r="B107" s="44">
        <v>5</v>
      </c>
      <c r="C107" s="24" t="s">
        <v>3</v>
      </c>
      <c r="D107" s="40">
        <f t="shared" si="30"/>
        <v>8</v>
      </c>
      <c r="E107" s="64">
        <v>1</v>
      </c>
      <c r="F107" s="64">
        <v>5</v>
      </c>
      <c r="G107" s="64">
        <v>5</v>
      </c>
      <c r="H107" s="44">
        <f t="shared" si="29"/>
        <v>4</v>
      </c>
      <c r="I107" s="64">
        <v>38</v>
      </c>
      <c r="J107" s="65">
        <v>35</v>
      </c>
    </row>
    <row r="108" spans="1:11" ht="22.5" hidden="1" customHeight="1" x14ac:dyDescent="0.15">
      <c r="A108" s="44">
        <v>12</v>
      </c>
      <c r="B108" s="23">
        <v>6</v>
      </c>
      <c r="C108" s="59" t="s">
        <v>74</v>
      </c>
      <c r="D108" s="40">
        <f t="shared" si="30"/>
        <v>4</v>
      </c>
      <c r="E108" s="64">
        <v>0</v>
      </c>
      <c r="F108" s="64">
        <v>0</v>
      </c>
      <c r="G108" s="64">
        <v>0</v>
      </c>
      <c r="H108" s="44">
        <f t="shared" ref="H108" si="31">D108+E108-G108</f>
        <v>4</v>
      </c>
      <c r="I108" s="64">
        <v>0</v>
      </c>
      <c r="J108" s="65">
        <v>35</v>
      </c>
    </row>
    <row r="109" spans="1:11" ht="22.5" hidden="1" customHeight="1" x14ac:dyDescent="0.15">
      <c r="A109" s="44">
        <v>12</v>
      </c>
      <c r="B109" s="44">
        <v>7</v>
      </c>
      <c r="C109" s="24" t="s">
        <v>5</v>
      </c>
      <c r="D109" s="40">
        <f t="shared" ref="D109:D131" si="32">H108</f>
        <v>4</v>
      </c>
      <c r="E109" s="64">
        <v>1</v>
      </c>
      <c r="F109" s="64">
        <v>5</v>
      </c>
      <c r="G109" s="64">
        <v>4</v>
      </c>
      <c r="H109" s="44">
        <f t="shared" ref="H109:H130" si="33">D109+E109-G109</f>
        <v>1</v>
      </c>
      <c r="I109" s="64">
        <v>35</v>
      </c>
      <c r="J109" s="65">
        <v>35</v>
      </c>
    </row>
    <row r="110" spans="1:11" ht="22.5" hidden="1" customHeight="1" x14ac:dyDescent="0.15">
      <c r="A110" s="44">
        <v>12</v>
      </c>
      <c r="B110" s="23">
        <v>8</v>
      </c>
      <c r="C110" s="59" t="s">
        <v>0</v>
      </c>
      <c r="D110" s="40">
        <f t="shared" si="32"/>
        <v>1</v>
      </c>
      <c r="E110" s="64">
        <v>2</v>
      </c>
      <c r="F110" s="64">
        <v>3</v>
      </c>
      <c r="G110" s="64">
        <v>0</v>
      </c>
      <c r="H110" s="44">
        <f t="shared" si="33"/>
        <v>3</v>
      </c>
      <c r="I110" s="64">
        <v>36</v>
      </c>
      <c r="J110" s="65">
        <v>35</v>
      </c>
    </row>
    <row r="111" spans="1:11" ht="22.5" hidden="1" customHeight="1" x14ac:dyDescent="0.15">
      <c r="A111" s="44">
        <v>12</v>
      </c>
      <c r="B111" s="44">
        <v>9</v>
      </c>
      <c r="C111" s="24" t="s">
        <v>1</v>
      </c>
      <c r="D111" s="40">
        <f t="shared" si="32"/>
        <v>3</v>
      </c>
      <c r="E111" s="64">
        <v>0</v>
      </c>
      <c r="F111" s="64">
        <v>3</v>
      </c>
      <c r="G111" s="64">
        <v>1</v>
      </c>
      <c r="H111" s="44">
        <f t="shared" si="33"/>
        <v>2</v>
      </c>
      <c r="I111" s="64">
        <v>30</v>
      </c>
      <c r="J111" s="65">
        <v>0</v>
      </c>
    </row>
    <row r="112" spans="1:11" ht="22.5" hidden="1" customHeight="1" x14ac:dyDescent="0.15">
      <c r="A112" s="44">
        <v>12</v>
      </c>
      <c r="B112" s="23">
        <v>10</v>
      </c>
      <c r="C112" s="24" t="s">
        <v>73</v>
      </c>
      <c r="D112" s="40">
        <f t="shared" si="32"/>
        <v>2</v>
      </c>
      <c r="E112" s="64">
        <v>0</v>
      </c>
      <c r="F112" s="64">
        <v>1</v>
      </c>
      <c r="G112" s="64">
        <v>1</v>
      </c>
      <c r="H112" s="44">
        <f t="shared" si="33"/>
        <v>1</v>
      </c>
      <c r="I112" s="64">
        <v>1</v>
      </c>
      <c r="J112" s="65">
        <v>0</v>
      </c>
    </row>
    <row r="113" spans="1:10" ht="22.5" hidden="1" customHeight="1" x14ac:dyDescent="0.15">
      <c r="A113" s="44">
        <v>12</v>
      </c>
      <c r="B113" s="44">
        <v>11</v>
      </c>
      <c r="C113" s="24" t="s">
        <v>37</v>
      </c>
      <c r="D113" s="40">
        <f t="shared" si="32"/>
        <v>1</v>
      </c>
      <c r="E113" s="64">
        <v>0</v>
      </c>
      <c r="F113" s="64">
        <v>1</v>
      </c>
      <c r="G113" s="64">
        <v>0</v>
      </c>
      <c r="H113" s="44">
        <f t="shared" si="33"/>
        <v>1</v>
      </c>
      <c r="I113" s="64">
        <v>1</v>
      </c>
      <c r="J113" s="65">
        <v>35</v>
      </c>
    </row>
    <row r="114" spans="1:10" ht="22.5" hidden="1" customHeight="1" x14ac:dyDescent="0.15">
      <c r="A114" s="44">
        <v>12</v>
      </c>
      <c r="B114" s="23">
        <v>12</v>
      </c>
      <c r="C114" s="24" t="s">
        <v>3</v>
      </c>
      <c r="D114" s="40">
        <f>H113</f>
        <v>1</v>
      </c>
      <c r="E114" s="64">
        <v>2</v>
      </c>
      <c r="F114" s="64">
        <v>3</v>
      </c>
      <c r="G114" s="64">
        <v>0</v>
      </c>
      <c r="H114" s="44">
        <f t="shared" si="33"/>
        <v>3</v>
      </c>
      <c r="I114" s="64">
        <v>33</v>
      </c>
      <c r="J114" s="65">
        <v>35</v>
      </c>
    </row>
    <row r="115" spans="1:10" ht="22.5" hidden="1" customHeight="1" x14ac:dyDescent="0.15">
      <c r="A115" s="44">
        <v>12</v>
      </c>
      <c r="B115" s="44">
        <v>13</v>
      </c>
      <c r="C115" s="59" t="s">
        <v>74</v>
      </c>
      <c r="D115" s="40">
        <f t="shared" si="32"/>
        <v>3</v>
      </c>
      <c r="E115" s="64">
        <v>0</v>
      </c>
      <c r="F115" s="64">
        <v>4</v>
      </c>
      <c r="G115" s="64">
        <v>0</v>
      </c>
      <c r="H115" s="44">
        <f t="shared" si="33"/>
        <v>3</v>
      </c>
      <c r="I115" s="64">
        <v>31</v>
      </c>
      <c r="J115" s="65">
        <v>35</v>
      </c>
    </row>
    <row r="116" spans="1:10" ht="22.5" hidden="1" customHeight="1" x14ac:dyDescent="0.15">
      <c r="A116" s="44">
        <v>12</v>
      </c>
      <c r="B116" s="23">
        <v>14</v>
      </c>
      <c r="C116" s="24" t="s">
        <v>5</v>
      </c>
      <c r="D116" s="40">
        <f t="shared" si="32"/>
        <v>3</v>
      </c>
      <c r="E116" s="38">
        <v>1</v>
      </c>
      <c r="F116" s="38">
        <v>4</v>
      </c>
      <c r="G116" s="38">
        <v>0</v>
      </c>
      <c r="H116" s="23">
        <f t="shared" si="33"/>
        <v>4</v>
      </c>
      <c r="I116" s="38">
        <v>36</v>
      </c>
      <c r="J116" s="38">
        <v>0</v>
      </c>
    </row>
    <row r="117" spans="1:10" ht="22.5" hidden="1" customHeight="1" x14ac:dyDescent="0.15">
      <c r="A117" s="44">
        <v>12</v>
      </c>
      <c r="B117" s="44">
        <v>15</v>
      </c>
      <c r="C117" s="59" t="s">
        <v>0</v>
      </c>
      <c r="D117" s="40">
        <f t="shared" si="32"/>
        <v>4</v>
      </c>
      <c r="E117" s="38">
        <v>20</v>
      </c>
      <c r="F117" s="38">
        <v>0</v>
      </c>
      <c r="G117" s="38">
        <v>19</v>
      </c>
      <c r="H117" s="23">
        <f t="shared" si="33"/>
        <v>5</v>
      </c>
      <c r="I117" s="38">
        <v>0</v>
      </c>
      <c r="J117" s="38">
        <v>35</v>
      </c>
    </row>
    <row r="118" spans="1:10" ht="22.5" hidden="1" customHeight="1" x14ac:dyDescent="0.15">
      <c r="A118" s="44">
        <v>12</v>
      </c>
      <c r="B118" s="23">
        <v>16</v>
      </c>
      <c r="C118" s="24" t="s">
        <v>1</v>
      </c>
      <c r="D118" s="40">
        <f t="shared" si="32"/>
        <v>5</v>
      </c>
      <c r="E118" s="38">
        <v>0</v>
      </c>
      <c r="F118" s="38">
        <v>3</v>
      </c>
      <c r="G118" s="38">
        <v>0</v>
      </c>
      <c r="H118" s="23">
        <f t="shared" si="33"/>
        <v>5</v>
      </c>
      <c r="I118" s="38">
        <v>28</v>
      </c>
      <c r="J118" s="38">
        <v>0</v>
      </c>
    </row>
    <row r="119" spans="1:10" ht="22.5" hidden="1" customHeight="1" x14ac:dyDescent="0.15">
      <c r="A119" s="44">
        <v>12</v>
      </c>
      <c r="B119" s="44">
        <v>17</v>
      </c>
      <c r="C119" s="24" t="s">
        <v>73</v>
      </c>
      <c r="D119" s="40">
        <f t="shared" si="32"/>
        <v>5</v>
      </c>
      <c r="E119" s="38">
        <v>0</v>
      </c>
      <c r="F119" s="38">
        <v>0</v>
      </c>
      <c r="G119" s="38">
        <v>0</v>
      </c>
      <c r="H119" s="23">
        <f t="shared" si="33"/>
        <v>5</v>
      </c>
      <c r="I119" s="38">
        <v>0</v>
      </c>
      <c r="J119" s="38">
        <v>0</v>
      </c>
    </row>
    <row r="120" spans="1:10" ht="22.5" hidden="1" customHeight="1" x14ac:dyDescent="0.15">
      <c r="A120" s="44">
        <v>12</v>
      </c>
      <c r="B120" s="23">
        <v>18</v>
      </c>
      <c r="C120" s="24" t="s">
        <v>37</v>
      </c>
      <c r="D120" s="40">
        <f t="shared" si="32"/>
        <v>5</v>
      </c>
      <c r="E120" s="38">
        <v>0</v>
      </c>
      <c r="F120" s="38">
        <v>0</v>
      </c>
      <c r="G120" s="38">
        <v>0</v>
      </c>
      <c r="H120" s="23">
        <f t="shared" si="33"/>
        <v>5</v>
      </c>
      <c r="I120" s="38">
        <v>0</v>
      </c>
      <c r="J120" s="38">
        <v>35</v>
      </c>
    </row>
    <row r="121" spans="1:10" ht="22.5" hidden="1" customHeight="1" x14ac:dyDescent="0.15">
      <c r="A121" s="44">
        <v>12</v>
      </c>
      <c r="B121" s="44">
        <v>19</v>
      </c>
      <c r="C121" s="24" t="s">
        <v>3</v>
      </c>
      <c r="D121" s="40">
        <f t="shared" si="32"/>
        <v>5</v>
      </c>
      <c r="E121" s="38">
        <v>3</v>
      </c>
      <c r="F121" s="38">
        <v>2</v>
      </c>
      <c r="G121" s="38">
        <v>0</v>
      </c>
      <c r="H121" s="23">
        <f t="shared" si="33"/>
        <v>8</v>
      </c>
      <c r="I121" s="38">
        <v>28</v>
      </c>
      <c r="J121" s="38">
        <v>35</v>
      </c>
    </row>
    <row r="122" spans="1:10" ht="22.5" hidden="1" customHeight="1" x14ac:dyDescent="0.15">
      <c r="A122" s="44">
        <v>12</v>
      </c>
      <c r="B122" s="23">
        <v>20</v>
      </c>
      <c r="C122" s="59" t="s">
        <v>74</v>
      </c>
      <c r="D122" s="40">
        <f t="shared" si="32"/>
        <v>8</v>
      </c>
      <c r="E122" s="38">
        <v>0</v>
      </c>
      <c r="F122" s="38">
        <v>4</v>
      </c>
      <c r="G122" s="38">
        <v>0</v>
      </c>
      <c r="H122" s="23">
        <f t="shared" si="33"/>
        <v>8</v>
      </c>
      <c r="I122" s="38">
        <v>27</v>
      </c>
      <c r="J122" s="38">
        <v>35</v>
      </c>
    </row>
    <row r="123" spans="1:10" ht="22.5" hidden="1" customHeight="1" x14ac:dyDescent="0.15">
      <c r="A123" s="44">
        <v>12</v>
      </c>
      <c r="B123" s="44">
        <v>21</v>
      </c>
      <c r="C123" s="24" t="s">
        <v>5</v>
      </c>
      <c r="D123" s="40">
        <f t="shared" si="32"/>
        <v>8</v>
      </c>
      <c r="E123" s="38">
        <v>0</v>
      </c>
      <c r="F123" s="38">
        <v>4</v>
      </c>
      <c r="G123" s="38">
        <v>1</v>
      </c>
      <c r="H123" s="23">
        <f t="shared" si="33"/>
        <v>7</v>
      </c>
      <c r="I123" s="38">
        <v>22</v>
      </c>
      <c r="J123" s="38">
        <v>35</v>
      </c>
    </row>
    <row r="124" spans="1:10" ht="22.5" hidden="1" customHeight="1" x14ac:dyDescent="0.15">
      <c r="A124" s="44">
        <v>12</v>
      </c>
      <c r="B124" s="23">
        <v>22</v>
      </c>
      <c r="C124" s="59" t="s">
        <v>0</v>
      </c>
      <c r="D124" s="40">
        <f t="shared" si="32"/>
        <v>7</v>
      </c>
      <c r="E124" s="38">
        <v>1</v>
      </c>
      <c r="F124" s="38">
        <v>3</v>
      </c>
      <c r="G124" s="38">
        <v>1</v>
      </c>
      <c r="H124" s="23">
        <f t="shared" si="33"/>
        <v>7</v>
      </c>
      <c r="I124" s="38">
        <v>20</v>
      </c>
      <c r="J124" s="38">
        <v>0</v>
      </c>
    </row>
    <row r="125" spans="1:10" ht="22.5" hidden="1" customHeight="1" x14ac:dyDescent="0.15">
      <c r="A125" s="44">
        <v>12</v>
      </c>
      <c r="B125" s="44">
        <v>23</v>
      </c>
      <c r="C125" s="24" t="s">
        <v>1</v>
      </c>
      <c r="D125" s="40">
        <f t="shared" si="32"/>
        <v>7</v>
      </c>
      <c r="E125" s="38">
        <v>0</v>
      </c>
      <c r="F125" s="38">
        <v>0</v>
      </c>
      <c r="G125" s="38">
        <v>0</v>
      </c>
      <c r="H125" s="23">
        <f t="shared" si="33"/>
        <v>7</v>
      </c>
      <c r="I125" s="38">
        <v>0</v>
      </c>
      <c r="J125" s="38">
        <v>0</v>
      </c>
    </row>
    <row r="126" spans="1:10" ht="22.5" hidden="1" customHeight="1" x14ac:dyDescent="0.15">
      <c r="A126" s="44">
        <v>12</v>
      </c>
      <c r="B126" s="23">
        <v>24</v>
      </c>
      <c r="C126" s="24" t="s">
        <v>73</v>
      </c>
      <c r="D126" s="40">
        <f t="shared" si="32"/>
        <v>7</v>
      </c>
      <c r="E126" s="38">
        <v>0</v>
      </c>
      <c r="F126" s="38">
        <v>0</v>
      </c>
      <c r="G126" s="38">
        <v>0</v>
      </c>
      <c r="H126" s="23">
        <f t="shared" si="33"/>
        <v>7</v>
      </c>
      <c r="I126" s="38">
        <v>0</v>
      </c>
      <c r="J126" s="38">
        <v>0</v>
      </c>
    </row>
    <row r="127" spans="1:10" ht="22.5" hidden="1" customHeight="1" x14ac:dyDescent="0.15">
      <c r="A127" s="44">
        <v>12</v>
      </c>
      <c r="B127" s="44">
        <v>25</v>
      </c>
      <c r="C127" s="24" t="s">
        <v>37</v>
      </c>
      <c r="D127" s="40">
        <f t="shared" si="32"/>
        <v>7</v>
      </c>
      <c r="E127" s="38">
        <v>0</v>
      </c>
      <c r="F127" s="38">
        <v>0</v>
      </c>
      <c r="G127" s="38">
        <v>0</v>
      </c>
      <c r="H127" s="23">
        <f t="shared" si="33"/>
        <v>7</v>
      </c>
      <c r="I127" s="38">
        <v>0</v>
      </c>
      <c r="J127" s="38">
        <v>35</v>
      </c>
    </row>
    <row r="128" spans="1:10" ht="22.5" hidden="1" customHeight="1" x14ac:dyDescent="0.15">
      <c r="A128" s="44">
        <v>12</v>
      </c>
      <c r="B128" s="23">
        <v>26</v>
      </c>
      <c r="C128" s="24" t="s">
        <v>3</v>
      </c>
      <c r="D128" s="40">
        <f t="shared" si="32"/>
        <v>7</v>
      </c>
      <c r="E128" s="38">
        <v>1</v>
      </c>
      <c r="F128" s="38">
        <v>3</v>
      </c>
      <c r="G128" s="38">
        <v>5</v>
      </c>
      <c r="H128" s="23">
        <f t="shared" si="33"/>
        <v>3</v>
      </c>
      <c r="I128" s="38">
        <v>39</v>
      </c>
      <c r="J128" s="38">
        <v>35</v>
      </c>
    </row>
    <row r="129" spans="1:11" ht="22.5" hidden="1" customHeight="1" x14ac:dyDescent="0.15">
      <c r="A129" s="44">
        <v>12</v>
      </c>
      <c r="B129" s="44">
        <v>27</v>
      </c>
      <c r="C129" s="59" t="s">
        <v>74</v>
      </c>
      <c r="D129" s="40">
        <f t="shared" si="32"/>
        <v>3</v>
      </c>
      <c r="E129" s="38">
        <v>1</v>
      </c>
      <c r="F129" s="38">
        <v>3</v>
      </c>
      <c r="G129" s="38">
        <v>2</v>
      </c>
      <c r="H129" s="23">
        <f t="shared" si="33"/>
        <v>2</v>
      </c>
      <c r="I129" s="38">
        <v>35</v>
      </c>
      <c r="J129" s="38">
        <v>35</v>
      </c>
    </row>
    <row r="130" spans="1:11" ht="22.5" hidden="1" customHeight="1" x14ac:dyDescent="0.15">
      <c r="A130" s="44">
        <v>12</v>
      </c>
      <c r="B130" s="23">
        <v>28</v>
      </c>
      <c r="C130" s="24" t="s">
        <v>5</v>
      </c>
      <c r="D130" s="40">
        <f t="shared" si="32"/>
        <v>2</v>
      </c>
      <c r="E130" s="38">
        <v>2</v>
      </c>
      <c r="F130" s="38">
        <v>2</v>
      </c>
      <c r="G130" s="38">
        <v>2</v>
      </c>
      <c r="H130" s="23">
        <f t="shared" si="33"/>
        <v>2</v>
      </c>
      <c r="I130" s="38">
        <v>36</v>
      </c>
      <c r="J130" s="38">
        <v>0</v>
      </c>
    </row>
    <row r="131" spans="1:11" ht="22.5" hidden="1" customHeight="1" x14ac:dyDescent="0.15">
      <c r="A131" s="44">
        <v>12</v>
      </c>
      <c r="B131" s="44">
        <v>29</v>
      </c>
      <c r="C131" s="59" t="s">
        <v>0</v>
      </c>
      <c r="D131" s="40">
        <f t="shared" si="32"/>
        <v>2</v>
      </c>
      <c r="E131" s="38"/>
      <c r="F131" s="38"/>
      <c r="G131" s="38"/>
      <c r="H131" s="23"/>
      <c r="I131" s="38"/>
      <c r="J131" s="38"/>
      <c r="K131" s="1" t="s">
        <v>90</v>
      </c>
    </row>
    <row r="132" spans="1:11" ht="22.5" hidden="1" customHeight="1" x14ac:dyDescent="0.15">
      <c r="A132" s="44">
        <v>12</v>
      </c>
      <c r="B132" s="23">
        <v>30</v>
      </c>
      <c r="C132" s="24" t="s">
        <v>1</v>
      </c>
      <c r="D132" s="40">
        <v>2</v>
      </c>
      <c r="E132" s="38"/>
      <c r="F132" s="38"/>
      <c r="G132" s="38"/>
      <c r="H132" s="23"/>
      <c r="I132" s="38"/>
      <c r="J132" s="38"/>
    </row>
    <row r="133" spans="1:11" ht="19.5" hidden="1" customHeight="1" x14ac:dyDescent="0.15">
      <c r="A133" s="44">
        <v>12</v>
      </c>
      <c r="B133" s="44">
        <v>31</v>
      </c>
      <c r="C133" s="24" t="s">
        <v>73</v>
      </c>
      <c r="D133" s="40">
        <v>2</v>
      </c>
      <c r="E133" s="38"/>
      <c r="F133" s="38"/>
      <c r="G133" s="38"/>
      <c r="H133" s="23"/>
      <c r="I133" s="38"/>
      <c r="J133" s="38"/>
    </row>
    <row r="134" spans="1:11" ht="22.5" customHeight="1" x14ac:dyDescent="0.15">
      <c r="A134" s="142" t="s">
        <v>89</v>
      </c>
      <c r="B134" s="143"/>
      <c r="C134" s="144"/>
      <c r="D134" s="66"/>
      <c r="E134" s="32">
        <f>SUM(E103:E133)</f>
        <v>39</v>
      </c>
      <c r="F134" s="62"/>
      <c r="G134" s="32">
        <f>SUM(G103:G133)</f>
        <v>42</v>
      </c>
      <c r="H134" s="62"/>
      <c r="I134" s="32">
        <f>SUM(I103:I133)</f>
        <v>515</v>
      </c>
      <c r="J134" s="63"/>
    </row>
    <row r="135" spans="1:11" ht="22.5" hidden="1" customHeight="1" x14ac:dyDescent="0.15">
      <c r="A135" s="44">
        <v>1</v>
      </c>
      <c r="B135" s="44">
        <v>1</v>
      </c>
      <c r="C135" s="24" t="s">
        <v>37</v>
      </c>
      <c r="D135" s="25">
        <v>2</v>
      </c>
      <c r="E135" s="47">
        <v>0</v>
      </c>
      <c r="F135" s="47">
        <v>0</v>
      </c>
      <c r="G135" s="47">
        <v>0</v>
      </c>
      <c r="H135" s="23">
        <f t="shared" ref="H135:H151" si="34">D135+E135-G135</f>
        <v>2</v>
      </c>
      <c r="I135" s="1">
        <v>0</v>
      </c>
      <c r="J135" s="60">
        <v>0</v>
      </c>
    </row>
    <row r="136" spans="1:11" ht="22.5" hidden="1" customHeight="1" x14ac:dyDescent="0.15">
      <c r="A136" s="44">
        <v>1</v>
      </c>
      <c r="B136" s="23">
        <v>2</v>
      </c>
      <c r="C136" s="24" t="s">
        <v>3</v>
      </c>
      <c r="D136" s="25">
        <f>H135</f>
        <v>2</v>
      </c>
      <c r="E136" s="47">
        <v>0</v>
      </c>
      <c r="F136" s="47">
        <v>0</v>
      </c>
      <c r="G136" s="47">
        <v>0</v>
      </c>
      <c r="H136" s="23">
        <f t="shared" si="34"/>
        <v>2</v>
      </c>
      <c r="I136" s="47">
        <v>0</v>
      </c>
      <c r="J136" s="60">
        <v>0</v>
      </c>
    </row>
    <row r="137" spans="1:11" ht="22.5" hidden="1" customHeight="1" x14ac:dyDescent="0.15">
      <c r="A137" s="44">
        <v>1</v>
      </c>
      <c r="B137" s="44">
        <v>3</v>
      </c>
      <c r="C137" s="59" t="s">
        <v>74</v>
      </c>
      <c r="D137" s="25">
        <f t="shared" ref="D137:D151" si="35">H136</f>
        <v>2</v>
      </c>
      <c r="E137" s="47">
        <v>0</v>
      </c>
      <c r="F137" s="47">
        <v>0</v>
      </c>
      <c r="G137" s="47">
        <v>0</v>
      </c>
      <c r="H137" s="23">
        <f t="shared" si="34"/>
        <v>2</v>
      </c>
      <c r="I137" s="47">
        <v>0</v>
      </c>
      <c r="J137" s="60">
        <v>0</v>
      </c>
    </row>
    <row r="138" spans="1:11" ht="22.5" hidden="1" customHeight="1" x14ac:dyDescent="0.15">
      <c r="A138" s="44">
        <v>1</v>
      </c>
      <c r="B138" s="23">
        <v>4</v>
      </c>
      <c r="C138" s="24" t="s">
        <v>5</v>
      </c>
      <c r="D138" s="25">
        <f t="shared" si="35"/>
        <v>2</v>
      </c>
      <c r="E138" s="47">
        <v>0</v>
      </c>
      <c r="F138" s="47">
        <v>0</v>
      </c>
      <c r="G138" s="47">
        <v>0</v>
      </c>
      <c r="H138" s="23">
        <f t="shared" si="34"/>
        <v>2</v>
      </c>
      <c r="I138" s="47">
        <v>0</v>
      </c>
      <c r="J138" s="60">
        <v>0</v>
      </c>
    </row>
    <row r="139" spans="1:11" ht="22.5" hidden="1" customHeight="1" x14ac:dyDescent="0.15">
      <c r="A139" s="44">
        <v>1</v>
      </c>
      <c r="B139" s="44">
        <v>5</v>
      </c>
      <c r="C139" s="59" t="s">
        <v>0</v>
      </c>
      <c r="D139" s="25">
        <f t="shared" si="35"/>
        <v>2</v>
      </c>
      <c r="E139" s="47">
        <v>0</v>
      </c>
      <c r="F139" s="47">
        <v>0</v>
      </c>
      <c r="G139" s="47">
        <v>0</v>
      </c>
      <c r="H139" s="23">
        <f t="shared" si="34"/>
        <v>2</v>
      </c>
      <c r="I139" s="47">
        <v>0</v>
      </c>
      <c r="J139" s="60">
        <v>0</v>
      </c>
    </row>
    <row r="140" spans="1:11" ht="22.5" hidden="1" customHeight="1" x14ac:dyDescent="0.15">
      <c r="A140" s="44">
        <v>1</v>
      </c>
      <c r="B140" s="23">
        <v>6</v>
      </c>
      <c r="C140" s="24" t="s">
        <v>1</v>
      </c>
      <c r="D140" s="25">
        <f t="shared" si="35"/>
        <v>2</v>
      </c>
      <c r="E140" s="47">
        <v>0</v>
      </c>
      <c r="F140" s="47">
        <v>0</v>
      </c>
      <c r="G140" s="47">
        <v>0</v>
      </c>
      <c r="H140" s="23">
        <f t="shared" si="34"/>
        <v>2</v>
      </c>
      <c r="I140" s="47">
        <v>0</v>
      </c>
      <c r="J140" s="60">
        <v>0</v>
      </c>
    </row>
    <row r="141" spans="1:11" ht="22.5" hidden="1" customHeight="1" x14ac:dyDescent="0.15">
      <c r="A141" s="44">
        <v>1</v>
      </c>
      <c r="B141" s="44">
        <v>7</v>
      </c>
      <c r="C141" s="24" t="s">
        <v>73</v>
      </c>
      <c r="D141" s="25">
        <f t="shared" si="35"/>
        <v>2</v>
      </c>
      <c r="E141" s="47">
        <v>0</v>
      </c>
      <c r="F141" s="47">
        <v>1</v>
      </c>
      <c r="G141" s="47">
        <v>0</v>
      </c>
      <c r="H141" s="23">
        <f t="shared" si="34"/>
        <v>2</v>
      </c>
      <c r="I141" s="47">
        <v>6</v>
      </c>
      <c r="J141" s="60">
        <v>0</v>
      </c>
    </row>
    <row r="142" spans="1:11" ht="22.5" hidden="1" customHeight="1" x14ac:dyDescent="0.15">
      <c r="A142" s="44">
        <v>1</v>
      </c>
      <c r="B142" s="23">
        <v>8</v>
      </c>
      <c r="C142" s="24" t="s">
        <v>37</v>
      </c>
      <c r="D142" s="25">
        <f t="shared" si="35"/>
        <v>2</v>
      </c>
      <c r="E142" s="47">
        <v>0</v>
      </c>
      <c r="F142" s="47">
        <v>1</v>
      </c>
      <c r="G142" s="47">
        <v>1</v>
      </c>
      <c r="H142" s="23">
        <f t="shared" si="34"/>
        <v>1</v>
      </c>
      <c r="I142" s="47">
        <v>8</v>
      </c>
      <c r="J142" s="60">
        <v>0</v>
      </c>
    </row>
    <row r="143" spans="1:11" ht="22.5" hidden="1" customHeight="1" x14ac:dyDescent="0.15">
      <c r="A143" s="44">
        <v>1</v>
      </c>
      <c r="B143" s="44">
        <v>9</v>
      </c>
      <c r="C143" s="24" t="s">
        <v>3</v>
      </c>
      <c r="D143" s="25">
        <f t="shared" si="35"/>
        <v>1</v>
      </c>
      <c r="E143" s="47">
        <v>0</v>
      </c>
      <c r="F143" s="47">
        <v>0</v>
      </c>
      <c r="G143" s="47">
        <v>0</v>
      </c>
      <c r="H143" s="23">
        <f t="shared" si="34"/>
        <v>1</v>
      </c>
      <c r="I143" s="47">
        <v>0</v>
      </c>
      <c r="J143" s="60">
        <v>0</v>
      </c>
    </row>
    <row r="144" spans="1:11" ht="22.5" hidden="1" customHeight="1" x14ac:dyDescent="0.15">
      <c r="A144" s="44">
        <v>1</v>
      </c>
      <c r="B144" s="23">
        <v>10</v>
      </c>
      <c r="C144" s="59" t="s">
        <v>74</v>
      </c>
      <c r="D144" s="25">
        <f t="shared" si="35"/>
        <v>1</v>
      </c>
      <c r="E144" s="47">
        <v>1</v>
      </c>
      <c r="F144" s="47">
        <v>1</v>
      </c>
      <c r="G144" s="47">
        <v>0</v>
      </c>
      <c r="H144" s="44">
        <f t="shared" si="34"/>
        <v>2</v>
      </c>
      <c r="I144" s="47">
        <v>8</v>
      </c>
      <c r="J144" s="60">
        <v>0</v>
      </c>
    </row>
    <row r="145" spans="1:10" ht="22.5" hidden="1" customHeight="1" x14ac:dyDescent="0.15">
      <c r="A145" s="44">
        <v>1</v>
      </c>
      <c r="B145" s="44">
        <v>11</v>
      </c>
      <c r="C145" s="24" t="s">
        <v>5</v>
      </c>
      <c r="D145" s="25">
        <f t="shared" si="35"/>
        <v>2</v>
      </c>
      <c r="E145" s="47">
        <v>0</v>
      </c>
      <c r="F145" s="47">
        <v>1</v>
      </c>
      <c r="G145" s="47">
        <v>0</v>
      </c>
      <c r="H145" s="44">
        <f t="shared" si="34"/>
        <v>2</v>
      </c>
      <c r="I145" s="47">
        <v>9</v>
      </c>
      <c r="J145" s="60">
        <v>0</v>
      </c>
    </row>
    <row r="146" spans="1:10" ht="22.5" hidden="1" customHeight="1" x14ac:dyDescent="0.15">
      <c r="A146" s="44">
        <v>1</v>
      </c>
      <c r="B146" s="23">
        <v>12</v>
      </c>
      <c r="C146" s="59" t="s">
        <v>0</v>
      </c>
      <c r="D146" s="25">
        <f t="shared" si="35"/>
        <v>2</v>
      </c>
      <c r="E146" s="47">
        <v>1</v>
      </c>
      <c r="F146" s="47">
        <v>1</v>
      </c>
      <c r="G146" s="47">
        <v>1</v>
      </c>
      <c r="H146" s="44">
        <f t="shared" si="34"/>
        <v>2</v>
      </c>
      <c r="I146" s="47">
        <v>4</v>
      </c>
      <c r="J146" s="60">
        <v>0</v>
      </c>
    </row>
    <row r="147" spans="1:10" ht="22.5" hidden="1" customHeight="1" x14ac:dyDescent="0.15">
      <c r="A147" s="44">
        <v>1</v>
      </c>
      <c r="B147" s="44">
        <v>13</v>
      </c>
      <c r="C147" s="24" t="s">
        <v>1</v>
      </c>
      <c r="D147" s="25">
        <f t="shared" si="35"/>
        <v>2</v>
      </c>
      <c r="E147" s="47">
        <v>0</v>
      </c>
      <c r="F147" s="47">
        <v>1</v>
      </c>
      <c r="G147" s="47">
        <v>0</v>
      </c>
      <c r="H147" s="44">
        <f t="shared" si="34"/>
        <v>2</v>
      </c>
      <c r="I147" s="47">
        <v>1</v>
      </c>
      <c r="J147" s="60">
        <v>0</v>
      </c>
    </row>
    <row r="148" spans="1:10" ht="22.5" hidden="1" customHeight="1" x14ac:dyDescent="0.15">
      <c r="A148" s="44">
        <v>1</v>
      </c>
      <c r="B148" s="23">
        <v>14</v>
      </c>
      <c r="C148" s="24" t="s">
        <v>73</v>
      </c>
      <c r="D148" s="25">
        <f t="shared" si="35"/>
        <v>2</v>
      </c>
      <c r="E148" s="47">
        <v>0</v>
      </c>
      <c r="F148" s="47">
        <v>1</v>
      </c>
      <c r="G148" s="47">
        <v>0</v>
      </c>
      <c r="H148" s="44">
        <f t="shared" si="34"/>
        <v>2</v>
      </c>
      <c r="I148" s="47">
        <v>3</v>
      </c>
      <c r="J148" s="60">
        <v>0</v>
      </c>
    </row>
    <row r="149" spans="1:10" ht="22.5" hidden="1" customHeight="1" x14ac:dyDescent="0.15">
      <c r="A149" s="44">
        <v>1</v>
      </c>
      <c r="B149" s="44">
        <v>15</v>
      </c>
      <c r="C149" s="24" t="s">
        <v>37</v>
      </c>
      <c r="D149" s="25">
        <f t="shared" si="35"/>
        <v>2</v>
      </c>
      <c r="E149" s="47">
        <v>0</v>
      </c>
      <c r="F149" s="47">
        <v>1</v>
      </c>
      <c r="G149" s="47">
        <v>1</v>
      </c>
      <c r="H149" s="44">
        <f t="shared" si="34"/>
        <v>1</v>
      </c>
      <c r="I149" s="47">
        <v>4</v>
      </c>
      <c r="J149" s="60">
        <v>0</v>
      </c>
    </row>
    <row r="150" spans="1:10" ht="22.5" hidden="1" customHeight="1" x14ac:dyDescent="0.15">
      <c r="A150" s="44">
        <v>1</v>
      </c>
      <c r="B150" s="23">
        <v>16</v>
      </c>
      <c r="C150" s="24" t="s">
        <v>3</v>
      </c>
      <c r="D150" s="25">
        <f t="shared" si="35"/>
        <v>1</v>
      </c>
      <c r="E150" s="47">
        <v>0</v>
      </c>
      <c r="F150" s="47">
        <v>1</v>
      </c>
      <c r="G150" s="47">
        <v>0</v>
      </c>
      <c r="H150" s="44">
        <f t="shared" si="34"/>
        <v>1</v>
      </c>
      <c r="I150" s="47">
        <v>1</v>
      </c>
      <c r="J150" s="60">
        <v>0</v>
      </c>
    </row>
    <row r="151" spans="1:10" ht="22.5" hidden="1" customHeight="1" x14ac:dyDescent="0.15">
      <c r="A151" s="44">
        <v>1</v>
      </c>
      <c r="B151" s="44">
        <v>17</v>
      </c>
      <c r="C151" s="59" t="s">
        <v>74</v>
      </c>
      <c r="D151" s="25">
        <f t="shared" si="35"/>
        <v>1</v>
      </c>
      <c r="E151" s="47">
        <v>0</v>
      </c>
      <c r="F151" s="47">
        <v>0</v>
      </c>
      <c r="G151" s="47">
        <v>0</v>
      </c>
      <c r="H151" s="44">
        <f t="shared" si="34"/>
        <v>1</v>
      </c>
      <c r="I151" s="47">
        <v>0</v>
      </c>
      <c r="J151" s="60">
        <v>0</v>
      </c>
    </row>
    <row r="152" spans="1:10" ht="22.5" hidden="1" customHeight="1" x14ac:dyDescent="0.15">
      <c r="A152" s="44">
        <v>1</v>
      </c>
      <c r="B152" s="23">
        <v>18</v>
      </c>
      <c r="C152" s="24" t="s">
        <v>5</v>
      </c>
      <c r="D152" s="25">
        <f t="shared" ref="D152:D165" si="36">H151</f>
        <v>1</v>
      </c>
      <c r="E152" s="47">
        <v>0</v>
      </c>
      <c r="F152" s="47">
        <v>0</v>
      </c>
      <c r="G152" s="47">
        <v>0</v>
      </c>
      <c r="H152" s="44">
        <f t="shared" ref="H152:H165" si="37">D152+E152-G152</f>
        <v>1</v>
      </c>
      <c r="I152" s="47">
        <v>1</v>
      </c>
      <c r="J152" s="60">
        <v>0</v>
      </c>
    </row>
    <row r="153" spans="1:10" ht="22.5" hidden="1" customHeight="1" x14ac:dyDescent="0.15">
      <c r="A153" s="44">
        <v>1</v>
      </c>
      <c r="B153" s="44">
        <v>19</v>
      </c>
      <c r="C153" s="59" t="s">
        <v>0</v>
      </c>
      <c r="D153" s="25">
        <f t="shared" si="36"/>
        <v>1</v>
      </c>
      <c r="E153" s="47">
        <v>0</v>
      </c>
      <c r="F153" s="47">
        <v>0</v>
      </c>
      <c r="G153" s="47">
        <v>0</v>
      </c>
      <c r="H153" s="44">
        <f t="shared" si="37"/>
        <v>1</v>
      </c>
      <c r="I153" s="47">
        <v>1</v>
      </c>
      <c r="J153" s="60">
        <v>0</v>
      </c>
    </row>
    <row r="154" spans="1:10" ht="22.5" hidden="1" customHeight="1" x14ac:dyDescent="0.15">
      <c r="A154" s="44">
        <v>1</v>
      </c>
      <c r="B154" s="23">
        <v>20</v>
      </c>
      <c r="C154" s="24" t="s">
        <v>1</v>
      </c>
      <c r="D154" s="25">
        <f t="shared" si="36"/>
        <v>1</v>
      </c>
      <c r="E154" s="47">
        <v>0</v>
      </c>
      <c r="F154" s="47">
        <v>0</v>
      </c>
      <c r="G154" s="47">
        <v>0</v>
      </c>
      <c r="H154" s="44">
        <f t="shared" si="37"/>
        <v>1</v>
      </c>
      <c r="I154" s="47">
        <v>1</v>
      </c>
      <c r="J154" s="60">
        <v>0</v>
      </c>
    </row>
    <row r="155" spans="1:10" ht="22.5" hidden="1" customHeight="1" x14ac:dyDescent="0.15">
      <c r="A155" s="44">
        <v>1</v>
      </c>
      <c r="B155" s="44">
        <v>21</v>
      </c>
      <c r="C155" s="24" t="s">
        <v>73</v>
      </c>
      <c r="D155" s="25">
        <f t="shared" si="36"/>
        <v>1</v>
      </c>
      <c r="E155" s="47">
        <v>0</v>
      </c>
      <c r="F155" s="47">
        <v>0</v>
      </c>
      <c r="G155" s="47">
        <v>0</v>
      </c>
      <c r="H155" s="44">
        <f t="shared" si="37"/>
        <v>1</v>
      </c>
      <c r="I155" s="47">
        <v>14</v>
      </c>
      <c r="J155" s="60">
        <v>0</v>
      </c>
    </row>
    <row r="156" spans="1:10" ht="22.5" hidden="1" customHeight="1" x14ac:dyDescent="0.15">
      <c r="A156" s="44">
        <v>1</v>
      </c>
      <c r="B156" s="23">
        <v>22</v>
      </c>
      <c r="C156" s="24" t="s">
        <v>37</v>
      </c>
      <c r="D156" s="25">
        <f t="shared" si="36"/>
        <v>1</v>
      </c>
      <c r="E156" s="47">
        <v>0</v>
      </c>
      <c r="F156" s="47">
        <v>0</v>
      </c>
      <c r="G156" s="47">
        <v>0</v>
      </c>
      <c r="H156" s="44">
        <f t="shared" si="37"/>
        <v>1</v>
      </c>
      <c r="I156" s="47">
        <v>0</v>
      </c>
      <c r="J156" s="60">
        <v>0</v>
      </c>
    </row>
    <row r="157" spans="1:10" ht="22.5" hidden="1" customHeight="1" x14ac:dyDescent="0.15">
      <c r="A157" s="44">
        <v>1</v>
      </c>
      <c r="B157" s="44">
        <v>23</v>
      </c>
      <c r="C157" s="24" t="s">
        <v>3</v>
      </c>
      <c r="D157" s="25">
        <f t="shared" si="36"/>
        <v>1</v>
      </c>
      <c r="E157" s="47">
        <v>0</v>
      </c>
      <c r="F157" s="47">
        <v>0</v>
      </c>
      <c r="G157" s="47">
        <v>0</v>
      </c>
      <c r="H157" s="44">
        <f t="shared" si="37"/>
        <v>1</v>
      </c>
      <c r="I157" s="47">
        <v>1</v>
      </c>
      <c r="J157" s="60">
        <v>0</v>
      </c>
    </row>
    <row r="158" spans="1:10" ht="22.5" hidden="1" customHeight="1" x14ac:dyDescent="0.15">
      <c r="A158" s="44">
        <v>1</v>
      </c>
      <c r="B158" s="23">
        <v>24</v>
      </c>
      <c r="C158" s="59" t="s">
        <v>74</v>
      </c>
      <c r="D158" s="25">
        <f t="shared" si="36"/>
        <v>1</v>
      </c>
      <c r="E158" s="47">
        <v>0</v>
      </c>
      <c r="F158" s="47">
        <v>0</v>
      </c>
      <c r="G158" s="47">
        <v>0</v>
      </c>
      <c r="H158" s="44">
        <f t="shared" si="37"/>
        <v>1</v>
      </c>
      <c r="I158" s="47">
        <v>1</v>
      </c>
      <c r="J158" s="60">
        <v>0</v>
      </c>
    </row>
    <row r="159" spans="1:10" ht="22.5" hidden="1" customHeight="1" x14ac:dyDescent="0.15">
      <c r="A159" s="44">
        <v>1</v>
      </c>
      <c r="B159" s="44">
        <v>25</v>
      </c>
      <c r="C159" s="24" t="s">
        <v>5</v>
      </c>
      <c r="D159" s="25">
        <f t="shared" si="36"/>
        <v>1</v>
      </c>
      <c r="E159" s="47">
        <v>0</v>
      </c>
      <c r="F159" s="47">
        <v>0</v>
      </c>
      <c r="G159" s="47">
        <v>0</v>
      </c>
      <c r="H159" s="44">
        <f t="shared" si="37"/>
        <v>1</v>
      </c>
      <c r="I159" s="47">
        <v>1</v>
      </c>
      <c r="J159" s="60">
        <v>0</v>
      </c>
    </row>
    <row r="160" spans="1:10" ht="22.5" hidden="1" customHeight="1" x14ac:dyDescent="0.15">
      <c r="A160" s="44">
        <v>1</v>
      </c>
      <c r="B160" s="23">
        <v>26</v>
      </c>
      <c r="C160" s="59" t="s">
        <v>0</v>
      </c>
      <c r="D160" s="25">
        <f t="shared" si="36"/>
        <v>1</v>
      </c>
      <c r="E160" s="47">
        <v>0</v>
      </c>
      <c r="F160" s="47">
        <v>0</v>
      </c>
      <c r="G160" s="47">
        <v>0</v>
      </c>
      <c r="H160" s="44">
        <f t="shared" si="37"/>
        <v>1</v>
      </c>
      <c r="I160" s="47">
        <v>0</v>
      </c>
      <c r="J160" s="60">
        <v>0</v>
      </c>
    </row>
    <row r="161" spans="1:10" ht="22.5" hidden="1" customHeight="1" x14ac:dyDescent="0.15">
      <c r="A161" s="44">
        <v>1</v>
      </c>
      <c r="B161" s="44">
        <v>27</v>
      </c>
      <c r="C161" s="24" t="s">
        <v>1</v>
      </c>
      <c r="D161" s="25">
        <f t="shared" si="36"/>
        <v>1</v>
      </c>
      <c r="E161" s="47">
        <v>0</v>
      </c>
      <c r="F161" s="47">
        <v>0</v>
      </c>
      <c r="G161" s="47">
        <v>0</v>
      </c>
      <c r="H161" s="44">
        <f t="shared" si="37"/>
        <v>1</v>
      </c>
      <c r="I161" s="47">
        <v>6</v>
      </c>
      <c r="J161" s="60">
        <v>0</v>
      </c>
    </row>
    <row r="162" spans="1:10" ht="22.5" hidden="1" customHeight="1" x14ac:dyDescent="0.15">
      <c r="A162" s="44">
        <v>1</v>
      </c>
      <c r="B162" s="23">
        <v>28</v>
      </c>
      <c r="C162" s="24" t="s">
        <v>73</v>
      </c>
      <c r="D162" s="25">
        <f t="shared" si="36"/>
        <v>1</v>
      </c>
      <c r="E162" s="47">
        <v>0</v>
      </c>
      <c r="F162" s="47">
        <v>0</v>
      </c>
      <c r="G162" s="47">
        <v>0</v>
      </c>
      <c r="H162" s="44">
        <f t="shared" si="37"/>
        <v>1</v>
      </c>
      <c r="I162" s="47">
        <v>0</v>
      </c>
      <c r="J162" s="60">
        <v>0</v>
      </c>
    </row>
    <row r="163" spans="1:10" ht="22.5" hidden="1" customHeight="1" x14ac:dyDescent="0.15">
      <c r="A163" s="44">
        <v>1</v>
      </c>
      <c r="B163" s="44">
        <v>29</v>
      </c>
      <c r="C163" s="24" t="s">
        <v>37</v>
      </c>
      <c r="D163" s="25">
        <f t="shared" si="36"/>
        <v>1</v>
      </c>
      <c r="E163" s="47">
        <v>0</v>
      </c>
      <c r="F163" s="47">
        <v>0</v>
      </c>
      <c r="G163" s="47">
        <v>0</v>
      </c>
      <c r="H163" s="44">
        <f t="shared" si="37"/>
        <v>1</v>
      </c>
      <c r="I163" s="47">
        <v>0</v>
      </c>
      <c r="J163" s="60">
        <v>0</v>
      </c>
    </row>
    <row r="164" spans="1:10" ht="22.5" hidden="1" customHeight="1" x14ac:dyDescent="0.15">
      <c r="A164" s="44">
        <v>1</v>
      </c>
      <c r="B164" s="23">
        <v>30</v>
      </c>
      <c r="C164" s="24" t="s">
        <v>3</v>
      </c>
      <c r="D164" s="25">
        <f t="shared" si="36"/>
        <v>1</v>
      </c>
      <c r="E164" s="47">
        <v>0</v>
      </c>
      <c r="F164" s="47">
        <v>0</v>
      </c>
      <c r="G164" s="47">
        <v>0</v>
      </c>
      <c r="H164" s="44">
        <f t="shared" si="37"/>
        <v>1</v>
      </c>
      <c r="I164" s="47">
        <v>0</v>
      </c>
      <c r="J164" s="60">
        <v>0</v>
      </c>
    </row>
    <row r="165" spans="1:10" ht="22.5" hidden="1" customHeight="1" x14ac:dyDescent="0.15">
      <c r="A165" s="44">
        <v>1</v>
      </c>
      <c r="B165" s="44">
        <v>31</v>
      </c>
      <c r="C165" s="59" t="s">
        <v>74</v>
      </c>
      <c r="D165" s="25">
        <f t="shared" si="36"/>
        <v>1</v>
      </c>
      <c r="E165" s="47">
        <v>0</v>
      </c>
      <c r="F165" s="47">
        <v>0</v>
      </c>
      <c r="G165" s="47">
        <v>0</v>
      </c>
      <c r="H165" s="44">
        <f t="shared" si="37"/>
        <v>1</v>
      </c>
      <c r="I165" s="47">
        <v>0</v>
      </c>
      <c r="J165" s="60">
        <v>0</v>
      </c>
    </row>
    <row r="166" spans="1:10" ht="22.5" customHeight="1" x14ac:dyDescent="0.15">
      <c r="A166" s="142" t="s">
        <v>91</v>
      </c>
      <c r="B166" s="143"/>
      <c r="C166" s="144"/>
      <c r="D166" s="66"/>
      <c r="E166" s="32">
        <f>SUM(E135:E165)</f>
        <v>2</v>
      </c>
      <c r="F166" s="62"/>
      <c r="G166" s="32">
        <f>SUM(G135:G165)</f>
        <v>3</v>
      </c>
      <c r="H166" s="62"/>
      <c r="I166" s="32">
        <f>SUM(I135:I165)</f>
        <v>70</v>
      </c>
      <c r="J166" s="63"/>
    </row>
    <row r="167" spans="1:10" ht="22.5" customHeight="1" x14ac:dyDescent="0.15">
      <c r="A167" s="142" t="s">
        <v>93</v>
      </c>
      <c r="B167" s="143"/>
      <c r="C167" s="144"/>
      <c r="D167" s="66"/>
      <c r="E167" s="32">
        <v>1</v>
      </c>
      <c r="F167" s="62"/>
      <c r="G167" s="32">
        <v>1</v>
      </c>
      <c r="H167" s="62"/>
      <c r="I167" s="32">
        <v>0</v>
      </c>
      <c r="J167" s="63"/>
    </row>
    <row r="168" spans="1:10" ht="22.5" customHeight="1" x14ac:dyDescent="0.15">
      <c r="A168" s="142" t="s">
        <v>94</v>
      </c>
      <c r="B168" s="143"/>
      <c r="C168" s="144"/>
      <c r="D168" s="66"/>
      <c r="E168" s="32">
        <v>34</v>
      </c>
      <c r="F168" s="62"/>
      <c r="G168" s="32">
        <v>11</v>
      </c>
      <c r="H168" s="62"/>
      <c r="I168" s="32">
        <v>24</v>
      </c>
      <c r="J168" s="63"/>
    </row>
    <row r="169" spans="1:10" ht="22.5" customHeight="1" x14ac:dyDescent="0.15">
      <c r="A169" s="142" t="s">
        <v>95</v>
      </c>
      <c r="B169" s="143"/>
      <c r="C169" s="144"/>
      <c r="D169" s="66"/>
      <c r="E169" s="32">
        <v>14</v>
      </c>
      <c r="F169" s="62"/>
      <c r="G169" s="32">
        <v>26</v>
      </c>
      <c r="H169" s="62"/>
      <c r="I169" s="32">
        <v>260</v>
      </c>
      <c r="J169" s="63"/>
    </row>
    <row r="170" spans="1:10" ht="22.5" hidden="1" customHeight="1" x14ac:dyDescent="0.15">
      <c r="A170" s="44">
        <v>5</v>
      </c>
      <c r="B170" s="44">
        <v>1</v>
      </c>
      <c r="C170" s="24" t="s">
        <v>3</v>
      </c>
      <c r="D170" s="47">
        <v>12</v>
      </c>
      <c r="E170" s="47">
        <v>0</v>
      </c>
      <c r="F170" s="47">
        <v>0</v>
      </c>
      <c r="G170" s="47">
        <v>0</v>
      </c>
      <c r="H170" s="44">
        <f t="shared" ref="H170:H175" si="38">D170+E170-G170</f>
        <v>12</v>
      </c>
      <c r="I170" s="47">
        <v>0</v>
      </c>
      <c r="J170" s="21"/>
    </row>
    <row r="171" spans="1:10" ht="22.5" hidden="1" customHeight="1" x14ac:dyDescent="0.15">
      <c r="A171" s="44">
        <v>5</v>
      </c>
      <c r="B171" s="23">
        <v>2</v>
      </c>
      <c r="C171" s="59" t="s">
        <v>74</v>
      </c>
      <c r="D171" s="47">
        <f t="shared" ref="D171:D176" si="39">H170</f>
        <v>12</v>
      </c>
      <c r="E171" s="47">
        <v>0</v>
      </c>
      <c r="F171" s="47">
        <v>0</v>
      </c>
      <c r="G171" s="47">
        <v>0</v>
      </c>
      <c r="H171" s="44">
        <f t="shared" si="38"/>
        <v>12</v>
      </c>
      <c r="I171" s="47">
        <v>0</v>
      </c>
      <c r="J171" s="60"/>
    </row>
    <row r="172" spans="1:10" ht="22.5" hidden="1" customHeight="1" x14ac:dyDescent="0.15">
      <c r="A172" s="44">
        <v>5</v>
      </c>
      <c r="B172" s="44">
        <v>3</v>
      </c>
      <c r="C172" s="24" t="s">
        <v>5</v>
      </c>
      <c r="D172" s="47">
        <f t="shared" si="39"/>
        <v>12</v>
      </c>
      <c r="E172" s="47">
        <v>0</v>
      </c>
      <c r="F172" s="47">
        <v>2</v>
      </c>
      <c r="G172" s="47">
        <v>0</v>
      </c>
      <c r="H172" s="44">
        <f t="shared" si="38"/>
        <v>12</v>
      </c>
      <c r="I172" s="47">
        <v>5</v>
      </c>
      <c r="J172" s="60"/>
    </row>
    <row r="173" spans="1:10" ht="22.5" hidden="1" customHeight="1" x14ac:dyDescent="0.15">
      <c r="A173" s="44">
        <v>5</v>
      </c>
      <c r="B173" s="23">
        <v>4</v>
      </c>
      <c r="C173" s="59" t="s">
        <v>0</v>
      </c>
      <c r="D173" s="47">
        <f t="shared" si="39"/>
        <v>12</v>
      </c>
      <c r="E173" s="47">
        <v>0</v>
      </c>
      <c r="F173" s="47">
        <v>2</v>
      </c>
      <c r="G173" s="47">
        <v>0</v>
      </c>
      <c r="H173" s="44">
        <f t="shared" si="38"/>
        <v>12</v>
      </c>
      <c r="I173" s="47">
        <v>17</v>
      </c>
      <c r="J173" s="60"/>
    </row>
    <row r="174" spans="1:10" ht="22.5" hidden="1" customHeight="1" x14ac:dyDescent="0.15">
      <c r="A174" s="44">
        <v>5</v>
      </c>
      <c r="B174" s="44">
        <v>5</v>
      </c>
      <c r="C174" s="24" t="s">
        <v>1</v>
      </c>
      <c r="D174" s="47">
        <f t="shared" si="39"/>
        <v>12</v>
      </c>
      <c r="E174" s="47">
        <v>1</v>
      </c>
      <c r="F174" s="47">
        <v>3</v>
      </c>
      <c r="G174" s="72">
        <v>1</v>
      </c>
      <c r="H174" s="44">
        <f t="shared" si="38"/>
        <v>12</v>
      </c>
      <c r="I174" s="47">
        <v>13</v>
      </c>
      <c r="J174" s="60"/>
    </row>
    <row r="175" spans="1:10" ht="22.5" hidden="1" customHeight="1" x14ac:dyDescent="0.15">
      <c r="A175" s="44">
        <v>5</v>
      </c>
      <c r="B175" s="23">
        <v>6</v>
      </c>
      <c r="C175" s="24" t="s">
        <v>73</v>
      </c>
      <c r="D175" s="47">
        <f t="shared" si="39"/>
        <v>12</v>
      </c>
      <c r="E175" s="47">
        <v>0</v>
      </c>
      <c r="F175" s="47">
        <v>2</v>
      </c>
      <c r="G175" s="47">
        <v>0</v>
      </c>
      <c r="H175" s="44">
        <f t="shared" si="38"/>
        <v>12</v>
      </c>
      <c r="I175" s="47">
        <v>14</v>
      </c>
      <c r="J175" s="60"/>
    </row>
    <row r="176" spans="1:10" ht="22.5" hidden="1" customHeight="1" x14ac:dyDescent="0.15">
      <c r="A176" s="44">
        <v>5</v>
      </c>
      <c r="B176" s="44">
        <v>7</v>
      </c>
      <c r="C176" s="24" t="s">
        <v>37</v>
      </c>
      <c r="D176" s="47">
        <f t="shared" si="39"/>
        <v>12</v>
      </c>
      <c r="E176" s="47">
        <v>0</v>
      </c>
      <c r="F176" s="47">
        <v>2</v>
      </c>
      <c r="G176" s="72">
        <v>0</v>
      </c>
      <c r="H176" s="44">
        <f t="shared" ref="H176" si="40">D176+E176-G176</f>
        <v>12</v>
      </c>
      <c r="I176" s="47">
        <v>10</v>
      </c>
      <c r="J176" s="60"/>
    </row>
    <row r="177" spans="1:10" ht="22.5" hidden="1" customHeight="1" x14ac:dyDescent="0.15">
      <c r="A177" s="44">
        <v>5</v>
      </c>
      <c r="B177" s="23">
        <v>8</v>
      </c>
      <c r="C177" s="24" t="s">
        <v>3</v>
      </c>
      <c r="D177" s="47">
        <f t="shared" ref="D177:D200" si="41">H176</f>
        <v>12</v>
      </c>
      <c r="E177" s="47">
        <v>0</v>
      </c>
      <c r="F177" s="47">
        <v>0</v>
      </c>
      <c r="G177" s="47">
        <v>2</v>
      </c>
      <c r="H177" s="44">
        <f t="shared" ref="H177:H200" si="42">D177+E177-G177</f>
        <v>10</v>
      </c>
      <c r="I177" s="47">
        <v>0</v>
      </c>
      <c r="J177" s="60"/>
    </row>
    <row r="178" spans="1:10" ht="22.5" hidden="1" customHeight="1" x14ac:dyDescent="0.15">
      <c r="A178" s="44">
        <v>5</v>
      </c>
      <c r="B178" s="44">
        <v>9</v>
      </c>
      <c r="C178" s="59" t="s">
        <v>74</v>
      </c>
      <c r="D178" s="47">
        <f t="shared" si="41"/>
        <v>10</v>
      </c>
      <c r="E178" s="47">
        <v>0</v>
      </c>
      <c r="F178" s="47">
        <v>0</v>
      </c>
      <c r="G178" s="47">
        <v>0</v>
      </c>
      <c r="H178" s="44">
        <f t="shared" si="42"/>
        <v>10</v>
      </c>
      <c r="I178" s="47">
        <v>0</v>
      </c>
      <c r="J178" s="60"/>
    </row>
    <row r="179" spans="1:10" ht="22.5" hidden="1" customHeight="1" x14ac:dyDescent="0.15">
      <c r="A179" s="44">
        <v>5</v>
      </c>
      <c r="B179" s="23">
        <v>10</v>
      </c>
      <c r="C179" s="24" t="s">
        <v>5</v>
      </c>
      <c r="D179" s="47">
        <f t="shared" si="41"/>
        <v>10</v>
      </c>
      <c r="E179" s="47">
        <v>0</v>
      </c>
      <c r="F179" s="47">
        <v>0</v>
      </c>
      <c r="G179" s="47">
        <v>0</v>
      </c>
      <c r="H179" s="44">
        <f t="shared" si="42"/>
        <v>10</v>
      </c>
      <c r="I179" s="47">
        <v>0</v>
      </c>
      <c r="J179" s="60"/>
    </row>
    <row r="180" spans="1:10" ht="22.5" hidden="1" customHeight="1" x14ac:dyDescent="0.15">
      <c r="A180" s="44">
        <v>5</v>
      </c>
      <c r="B180" s="44">
        <v>11</v>
      </c>
      <c r="C180" s="59" t="s">
        <v>0</v>
      </c>
      <c r="D180" s="47">
        <f t="shared" si="41"/>
        <v>10</v>
      </c>
      <c r="E180" s="47">
        <v>1</v>
      </c>
      <c r="F180" s="47">
        <v>0</v>
      </c>
      <c r="G180" s="47">
        <v>0</v>
      </c>
      <c r="H180" s="44">
        <f t="shared" si="42"/>
        <v>11</v>
      </c>
      <c r="I180" s="47">
        <v>0</v>
      </c>
      <c r="J180" s="60"/>
    </row>
    <row r="181" spans="1:10" ht="22.5" hidden="1" customHeight="1" x14ac:dyDescent="0.15">
      <c r="A181" s="44">
        <v>5</v>
      </c>
      <c r="B181" s="23">
        <v>12</v>
      </c>
      <c r="C181" s="24" t="s">
        <v>1</v>
      </c>
      <c r="D181" s="47">
        <f t="shared" si="41"/>
        <v>11</v>
      </c>
      <c r="E181" s="47">
        <v>1</v>
      </c>
      <c r="F181" s="47">
        <v>1</v>
      </c>
      <c r="G181" s="47">
        <v>1</v>
      </c>
      <c r="H181" s="44">
        <f t="shared" si="42"/>
        <v>11</v>
      </c>
      <c r="I181" s="47">
        <v>0</v>
      </c>
      <c r="J181" s="60"/>
    </row>
    <row r="182" spans="1:10" ht="22.5" hidden="1" customHeight="1" x14ac:dyDescent="0.15">
      <c r="A182" s="44">
        <v>5</v>
      </c>
      <c r="B182" s="44">
        <v>13</v>
      </c>
      <c r="C182" s="24" t="s">
        <v>73</v>
      </c>
      <c r="D182" s="47">
        <f t="shared" si="41"/>
        <v>11</v>
      </c>
      <c r="E182" s="47">
        <v>0</v>
      </c>
      <c r="F182" s="47">
        <v>2</v>
      </c>
      <c r="G182" s="47">
        <v>3</v>
      </c>
      <c r="H182" s="44">
        <f t="shared" si="42"/>
        <v>8</v>
      </c>
      <c r="I182" s="47">
        <v>19</v>
      </c>
      <c r="J182" s="60"/>
    </row>
    <row r="183" spans="1:10" ht="22.5" hidden="1" customHeight="1" x14ac:dyDescent="0.15">
      <c r="A183" s="44">
        <v>5</v>
      </c>
      <c r="B183" s="23">
        <v>14</v>
      </c>
      <c r="C183" s="24" t="s">
        <v>37</v>
      </c>
      <c r="D183" s="47">
        <f t="shared" si="41"/>
        <v>8</v>
      </c>
      <c r="E183" s="47">
        <v>0</v>
      </c>
      <c r="F183" s="47">
        <v>4</v>
      </c>
      <c r="G183" s="47">
        <v>0</v>
      </c>
      <c r="H183" s="44">
        <f t="shared" si="42"/>
        <v>8</v>
      </c>
      <c r="I183" s="47">
        <v>20</v>
      </c>
      <c r="J183" s="60"/>
    </row>
    <row r="184" spans="1:10" ht="22.5" hidden="1" customHeight="1" x14ac:dyDescent="0.15">
      <c r="A184" s="44">
        <v>5</v>
      </c>
      <c r="B184" s="44">
        <v>15</v>
      </c>
      <c r="C184" s="24" t="s">
        <v>3</v>
      </c>
      <c r="D184" s="47">
        <f t="shared" si="41"/>
        <v>8</v>
      </c>
      <c r="E184" s="47">
        <v>2</v>
      </c>
      <c r="F184" s="47">
        <v>0</v>
      </c>
      <c r="G184" s="47">
        <v>0</v>
      </c>
      <c r="H184" s="44">
        <f t="shared" si="42"/>
        <v>10</v>
      </c>
      <c r="I184" s="47">
        <v>0</v>
      </c>
      <c r="J184" s="60"/>
    </row>
    <row r="185" spans="1:10" ht="22.5" hidden="1" customHeight="1" x14ac:dyDescent="0.15">
      <c r="A185" s="44">
        <v>5</v>
      </c>
      <c r="B185" s="23">
        <v>16</v>
      </c>
      <c r="C185" s="59" t="s">
        <v>74</v>
      </c>
      <c r="D185" s="47">
        <f t="shared" si="41"/>
        <v>10</v>
      </c>
      <c r="E185" s="47">
        <v>0</v>
      </c>
      <c r="F185" s="47">
        <v>0</v>
      </c>
      <c r="G185" s="47">
        <v>0</v>
      </c>
      <c r="H185" s="44">
        <f t="shared" si="42"/>
        <v>10</v>
      </c>
      <c r="I185" s="47">
        <v>0</v>
      </c>
      <c r="J185" s="60"/>
    </row>
    <row r="186" spans="1:10" ht="22.5" hidden="1" customHeight="1" x14ac:dyDescent="0.15">
      <c r="A186" s="44">
        <v>5</v>
      </c>
      <c r="B186" s="44">
        <v>17</v>
      </c>
      <c r="C186" s="24" t="s">
        <v>5</v>
      </c>
      <c r="D186" s="47">
        <f t="shared" si="41"/>
        <v>10</v>
      </c>
      <c r="E186" s="47">
        <v>0</v>
      </c>
      <c r="F186" s="47">
        <v>0</v>
      </c>
      <c r="G186" s="47">
        <v>0</v>
      </c>
      <c r="H186" s="44">
        <f t="shared" si="42"/>
        <v>10</v>
      </c>
      <c r="I186" s="47">
        <v>0</v>
      </c>
      <c r="J186" s="60"/>
    </row>
    <row r="187" spans="1:10" ht="22.5" hidden="1" customHeight="1" x14ac:dyDescent="0.15">
      <c r="A187" s="44">
        <v>5</v>
      </c>
      <c r="B187" s="23">
        <v>18</v>
      </c>
      <c r="C187" s="59" t="s">
        <v>0</v>
      </c>
      <c r="D187" s="47">
        <f t="shared" si="41"/>
        <v>10</v>
      </c>
      <c r="E187" s="47">
        <v>1</v>
      </c>
      <c r="F187" s="47">
        <v>0</v>
      </c>
      <c r="G187" s="47">
        <v>0</v>
      </c>
      <c r="H187" s="44">
        <f t="shared" si="42"/>
        <v>11</v>
      </c>
      <c r="I187" s="47">
        <v>0</v>
      </c>
      <c r="J187" s="60"/>
    </row>
    <row r="188" spans="1:10" ht="22.5" hidden="1" customHeight="1" x14ac:dyDescent="0.15">
      <c r="A188" s="44">
        <v>5</v>
      </c>
      <c r="B188" s="44">
        <v>19</v>
      </c>
      <c r="C188" s="24" t="s">
        <v>1</v>
      </c>
      <c r="D188" s="47">
        <f t="shared" si="41"/>
        <v>11</v>
      </c>
      <c r="E188" s="47">
        <v>0</v>
      </c>
      <c r="F188" s="47">
        <v>0</v>
      </c>
      <c r="G188" s="47">
        <v>0</v>
      </c>
      <c r="H188" s="44">
        <f t="shared" si="42"/>
        <v>11</v>
      </c>
      <c r="I188" s="47">
        <v>0</v>
      </c>
      <c r="J188" s="60"/>
    </row>
    <row r="189" spans="1:10" ht="22.5" hidden="1" customHeight="1" x14ac:dyDescent="0.15">
      <c r="A189" s="44">
        <v>5</v>
      </c>
      <c r="B189" s="23">
        <v>20</v>
      </c>
      <c r="C189" s="24" t="s">
        <v>73</v>
      </c>
      <c r="D189" s="47">
        <f t="shared" si="41"/>
        <v>11</v>
      </c>
      <c r="E189" s="47">
        <v>0</v>
      </c>
      <c r="F189" s="47">
        <v>3</v>
      </c>
      <c r="G189" s="47">
        <v>3</v>
      </c>
      <c r="H189" s="44">
        <f t="shared" si="42"/>
        <v>8</v>
      </c>
      <c r="I189" s="47">
        <v>7</v>
      </c>
      <c r="J189" s="60"/>
    </row>
    <row r="190" spans="1:10" ht="22.5" hidden="1" customHeight="1" x14ac:dyDescent="0.15">
      <c r="A190" s="44">
        <v>5</v>
      </c>
      <c r="B190" s="44">
        <v>21</v>
      </c>
      <c r="C190" s="24" t="s">
        <v>37</v>
      </c>
      <c r="D190" s="47">
        <f t="shared" si="41"/>
        <v>8</v>
      </c>
      <c r="E190" s="47">
        <v>0</v>
      </c>
      <c r="F190" s="47">
        <v>3</v>
      </c>
      <c r="G190" s="47">
        <v>3</v>
      </c>
      <c r="H190" s="44">
        <f t="shared" si="42"/>
        <v>5</v>
      </c>
      <c r="I190" s="47">
        <v>16</v>
      </c>
      <c r="J190" s="60"/>
    </row>
    <row r="191" spans="1:10" ht="22.5" hidden="1" customHeight="1" x14ac:dyDescent="0.15">
      <c r="A191" s="44">
        <v>5</v>
      </c>
      <c r="B191" s="23">
        <v>22</v>
      </c>
      <c r="C191" s="24" t="s">
        <v>3</v>
      </c>
      <c r="D191" s="47">
        <f t="shared" si="41"/>
        <v>5</v>
      </c>
      <c r="E191" s="47">
        <v>0</v>
      </c>
      <c r="F191" s="47">
        <v>0</v>
      </c>
      <c r="G191" s="47">
        <v>0</v>
      </c>
      <c r="H191" s="44">
        <f t="shared" si="42"/>
        <v>5</v>
      </c>
      <c r="I191" s="47">
        <v>0</v>
      </c>
      <c r="J191" s="60"/>
    </row>
    <row r="192" spans="1:10" ht="22.5" hidden="1" customHeight="1" x14ac:dyDescent="0.15">
      <c r="A192" s="44">
        <v>5</v>
      </c>
      <c r="B192" s="44">
        <v>23</v>
      </c>
      <c r="C192" s="59" t="s">
        <v>74</v>
      </c>
      <c r="D192" s="47">
        <f t="shared" si="41"/>
        <v>5</v>
      </c>
      <c r="E192" s="47">
        <v>0</v>
      </c>
      <c r="F192" s="47">
        <v>0</v>
      </c>
      <c r="G192" s="47">
        <v>0</v>
      </c>
      <c r="H192" s="44">
        <f t="shared" si="42"/>
        <v>5</v>
      </c>
      <c r="I192" s="47">
        <v>0</v>
      </c>
      <c r="J192" s="60"/>
    </row>
    <row r="193" spans="1:10" ht="22.5" hidden="1" customHeight="1" x14ac:dyDescent="0.15">
      <c r="A193" s="44">
        <v>5</v>
      </c>
      <c r="B193" s="23">
        <v>24</v>
      </c>
      <c r="C193" s="24" t="s">
        <v>5</v>
      </c>
      <c r="D193" s="47">
        <f t="shared" si="41"/>
        <v>5</v>
      </c>
      <c r="E193" s="47">
        <v>0</v>
      </c>
      <c r="F193" s="47">
        <v>0</v>
      </c>
      <c r="G193" s="47">
        <v>0</v>
      </c>
      <c r="H193" s="44">
        <f t="shared" si="42"/>
        <v>5</v>
      </c>
      <c r="I193" s="47">
        <v>0</v>
      </c>
      <c r="J193" s="60"/>
    </row>
    <row r="194" spans="1:10" ht="22.5" hidden="1" customHeight="1" x14ac:dyDescent="0.15">
      <c r="A194" s="44">
        <v>5</v>
      </c>
      <c r="B194" s="44">
        <v>25</v>
      </c>
      <c r="C194" s="59" t="s">
        <v>0</v>
      </c>
      <c r="D194" s="47">
        <f t="shared" si="41"/>
        <v>5</v>
      </c>
      <c r="E194" s="47">
        <v>1</v>
      </c>
      <c r="F194" s="47">
        <v>0</v>
      </c>
      <c r="G194" s="47">
        <v>0</v>
      </c>
      <c r="H194" s="44">
        <f t="shared" si="42"/>
        <v>6</v>
      </c>
      <c r="I194" s="47">
        <v>0</v>
      </c>
      <c r="J194" s="60"/>
    </row>
    <row r="195" spans="1:10" ht="22.5" hidden="1" customHeight="1" x14ac:dyDescent="0.15">
      <c r="A195" s="44">
        <v>5</v>
      </c>
      <c r="B195" s="23">
        <v>26</v>
      </c>
      <c r="C195" s="24" t="s">
        <v>1</v>
      </c>
      <c r="D195" s="47">
        <f t="shared" si="41"/>
        <v>6</v>
      </c>
      <c r="E195" s="47">
        <v>0</v>
      </c>
      <c r="F195" s="47">
        <v>0</v>
      </c>
      <c r="G195" s="47">
        <v>0</v>
      </c>
      <c r="H195" s="44">
        <f t="shared" si="42"/>
        <v>6</v>
      </c>
      <c r="I195" s="47">
        <v>0</v>
      </c>
      <c r="J195" s="60"/>
    </row>
    <row r="196" spans="1:10" ht="22.5" hidden="1" customHeight="1" x14ac:dyDescent="0.15">
      <c r="A196" s="44">
        <v>5</v>
      </c>
      <c r="B196" s="44">
        <v>27</v>
      </c>
      <c r="C196" s="24" t="s">
        <v>73</v>
      </c>
      <c r="D196" s="47">
        <f t="shared" si="41"/>
        <v>6</v>
      </c>
      <c r="E196" s="47">
        <v>0</v>
      </c>
      <c r="F196" s="47">
        <v>1</v>
      </c>
      <c r="G196" s="47">
        <v>1</v>
      </c>
      <c r="H196" s="44">
        <f t="shared" si="42"/>
        <v>5</v>
      </c>
      <c r="I196" s="47">
        <v>12</v>
      </c>
      <c r="J196" s="60"/>
    </row>
    <row r="197" spans="1:10" ht="22.5" hidden="1" customHeight="1" x14ac:dyDescent="0.15">
      <c r="A197" s="44">
        <v>5</v>
      </c>
      <c r="B197" s="23">
        <v>28</v>
      </c>
      <c r="C197" s="24" t="s">
        <v>37</v>
      </c>
      <c r="D197" s="47">
        <f t="shared" si="41"/>
        <v>5</v>
      </c>
      <c r="E197" s="47">
        <v>0</v>
      </c>
      <c r="F197" s="47">
        <v>3</v>
      </c>
      <c r="G197" s="47">
        <v>1</v>
      </c>
      <c r="H197" s="44">
        <f t="shared" si="42"/>
        <v>4</v>
      </c>
      <c r="I197" s="47">
        <v>27</v>
      </c>
      <c r="J197" s="60"/>
    </row>
    <row r="198" spans="1:10" ht="22.5" hidden="1" customHeight="1" x14ac:dyDescent="0.15">
      <c r="A198" s="44">
        <v>5</v>
      </c>
      <c r="B198" s="44">
        <v>29</v>
      </c>
      <c r="C198" s="24" t="s">
        <v>3</v>
      </c>
      <c r="D198" s="47">
        <f t="shared" si="41"/>
        <v>4</v>
      </c>
      <c r="E198" s="47">
        <v>1</v>
      </c>
      <c r="F198" s="47">
        <v>0</v>
      </c>
      <c r="G198" s="47">
        <v>0</v>
      </c>
      <c r="H198" s="44">
        <f t="shared" si="42"/>
        <v>5</v>
      </c>
      <c r="I198" s="47">
        <v>0</v>
      </c>
      <c r="J198" s="60"/>
    </row>
    <row r="199" spans="1:10" ht="22.5" hidden="1" customHeight="1" x14ac:dyDescent="0.15">
      <c r="A199" s="44">
        <v>5</v>
      </c>
      <c r="B199" s="23">
        <v>30</v>
      </c>
      <c r="C199" s="59" t="s">
        <v>74</v>
      </c>
      <c r="D199" s="47">
        <f t="shared" si="41"/>
        <v>5</v>
      </c>
      <c r="E199" s="47">
        <v>0</v>
      </c>
      <c r="F199" s="47">
        <v>0</v>
      </c>
      <c r="G199" s="47">
        <v>0</v>
      </c>
      <c r="H199" s="44">
        <f t="shared" si="42"/>
        <v>5</v>
      </c>
      <c r="I199" s="47">
        <v>0</v>
      </c>
      <c r="J199" s="60"/>
    </row>
    <row r="200" spans="1:10" ht="22.5" hidden="1" customHeight="1" x14ac:dyDescent="0.15">
      <c r="A200" s="44">
        <v>5</v>
      </c>
      <c r="B200" s="44">
        <v>31</v>
      </c>
      <c r="C200" s="24" t="s">
        <v>5</v>
      </c>
      <c r="D200" s="47">
        <f t="shared" si="41"/>
        <v>5</v>
      </c>
      <c r="E200" s="47">
        <v>0</v>
      </c>
      <c r="F200" s="47">
        <v>0</v>
      </c>
      <c r="G200" s="47">
        <v>0</v>
      </c>
      <c r="H200" s="44">
        <f t="shared" si="42"/>
        <v>5</v>
      </c>
      <c r="I200" s="47">
        <v>0</v>
      </c>
      <c r="J200" s="60"/>
    </row>
    <row r="201" spans="1:10" ht="22.5" customHeight="1" x14ac:dyDescent="0.15">
      <c r="A201" s="142" t="s">
        <v>98</v>
      </c>
      <c r="B201" s="143"/>
      <c r="C201" s="144"/>
      <c r="D201" s="66"/>
      <c r="E201" s="32">
        <f>SUM(E170:E200)</f>
        <v>8</v>
      </c>
      <c r="F201" s="62"/>
      <c r="G201" s="32">
        <f>SUM(G170:G200)</f>
        <v>15</v>
      </c>
      <c r="H201" s="62"/>
      <c r="I201" s="32">
        <f>SUM(I170:I200)</f>
        <v>160</v>
      </c>
      <c r="J201" s="63"/>
    </row>
    <row r="202" spans="1:10" ht="22.5" hidden="1" customHeight="1" x14ac:dyDescent="0.15">
      <c r="A202" s="44">
        <v>6</v>
      </c>
      <c r="B202" s="44">
        <v>1</v>
      </c>
      <c r="C202" s="59" t="s">
        <v>0</v>
      </c>
      <c r="D202" s="47">
        <v>5</v>
      </c>
      <c r="E202" s="47">
        <v>0</v>
      </c>
      <c r="F202" s="47">
        <v>0</v>
      </c>
      <c r="G202" s="47">
        <v>0</v>
      </c>
      <c r="H202" s="44">
        <f t="shared" ref="H202:H231" si="43">D202+E202-G202</f>
        <v>5</v>
      </c>
      <c r="I202" s="47">
        <v>0</v>
      </c>
      <c r="J202" s="21"/>
    </row>
    <row r="203" spans="1:10" ht="22.5" hidden="1" customHeight="1" x14ac:dyDescent="0.15">
      <c r="A203" s="44">
        <v>6</v>
      </c>
      <c r="B203" s="23">
        <v>2</v>
      </c>
      <c r="C203" s="24" t="s">
        <v>1</v>
      </c>
      <c r="D203" s="47">
        <f t="shared" ref="D203:D230" si="44">H202</f>
        <v>5</v>
      </c>
      <c r="E203" s="47">
        <v>0</v>
      </c>
      <c r="F203" s="47">
        <v>0</v>
      </c>
      <c r="G203" s="47">
        <v>0</v>
      </c>
      <c r="H203" s="44">
        <f t="shared" si="43"/>
        <v>5</v>
      </c>
      <c r="I203" s="47">
        <v>0</v>
      </c>
      <c r="J203" s="60"/>
    </row>
    <row r="204" spans="1:10" ht="22.5" hidden="1" customHeight="1" x14ac:dyDescent="0.15">
      <c r="A204" s="44">
        <v>6</v>
      </c>
      <c r="B204" s="44">
        <v>3</v>
      </c>
      <c r="C204" s="24" t="s">
        <v>73</v>
      </c>
      <c r="D204" s="47">
        <f t="shared" si="44"/>
        <v>5</v>
      </c>
      <c r="E204" s="47">
        <v>0</v>
      </c>
      <c r="F204" s="47">
        <v>2</v>
      </c>
      <c r="G204" s="47">
        <v>1</v>
      </c>
      <c r="H204" s="44">
        <f t="shared" si="43"/>
        <v>4</v>
      </c>
      <c r="I204" s="47">
        <v>14</v>
      </c>
      <c r="J204" s="60"/>
    </row>
    <row r="205" spans="1:10" ht="22.5" hidden="1" customHeight="1" x14ac:dyDescent="0.15">
      <c r="A205" s="44">
        <v>6</v>
      </c>
      <c r="B205" s="23">
        <v>4</v>
      </c>
      <c r="C205" s="24" t="s">
        <v>37</v>
      </c>
      <c r="D205" s="47">
        <f t="shared" si="44"/>
        <v>4</v>
      </c>
      <c r="E205" s="47">
        <v>1</v>
      </c>
      <c r="F205" s="47">
        <v>3</v>
      </c>
      <c r="G205" s="47">
        <v>1</v>
      </c>
      <c r="H205" s="44">
        <f t="shared" si="43"/>
        <v>4</v>
      </c>
      <c r="I205" s="47">
        <v>10</v>
      </c>
      <c r="J205" s="60"/>
    </row>
    <row r="206" spans="1:10" ht="22.5" hidden="1" customHeight="1" x14ac:dyDescent="0.15">
      <c r="A206" s="44">
        <v>6</v>
      </c>
      <c r="B206" s="44">
        <v>5</v>
      </c>
      <c r="C206" s="24" t="s">
        <v>3</v>
      </c>
      <c r="D206" s="47">
        <f t="shared" si="44"/>
        <v>4</v>
      </c>
      <c r="E206" s="47">
        <v>0</v>
      </c>
      <c r="F206" s="47">
        <v>0</v>
      </c>
      <c r="G206" s="72">
        <v>0</v>
      </c>
      <c r="H206" s="44">
        <f t="shared" si="43"/>
        <v>4</v>
      </c>
      <c r="I206" s="47">
        <v>0</v>
      </c>
      <c r="J206" s="60"/>
    </row>
    <row r="207" spans="1:10" ht="22.5" hidden="1" customHeight="1" x14ac:dyDescent="0.15">
      <c r="A207" s="44">
        <v>6</v>
      </c>
      <c r="B207" s="23">
        <v>6</v>
      </c>
      <c r="C207" s="59" t="s">
        <v>74</v>
      </c>
      <c r="D207" s="47">
        <f t="shared" si="44"/>
        <v>4</v>
      </c>
      <c r="E207" s="47">
        <v>0</v>
      </c>
      <c r="F207" s="47">
        <v>0</v>
      </c>
      <c r="G207" s="47">
        <v>0</v>
      </c>
      <c r="H207" s="44">
        <f t="shared" si="43"/>
        <v>4</v>
      </c>
      <c r="I207" s="47">
        <v>0</v>
      </c>
      <c r="J207" s="60"/>
    </row>
    <row r="208" spans="1:10" ht="22.5" hidden="1" customHeight="1" x14ac:dyDescent="0.15">
      <c r="A208" s="44">
        <v>6</v>
      </c>
      <c r="B208" s="44">
        <v>7</v>
      </c>
      <c r="C208" s="24" t="s">
        <v>5</v>
      </c>
      <c r="D208" s="47">
        <f t="shared" si="44"/>
        <v>4</v>
      </c>
      <c r="E208" s="47">
        <v>0</v>
      </c>
      <c r="F208" s="47">
        <v>0</v>
      </c>
      <c r="G208" s="72">
        <v>0</v>
      </c>
      <c r="H208" s="44">
        <f t="shared" si="43"/>
        <v>4</v>
      </c>
      <c r="I208" s="47">
        <v>0</v>
      </c>
      <c r="J208" s="60"/>
    </row>
    <row r="209" spans="1:10" ht="22.5" hidden="1" customHeight="1" x14ac:dyDescent="0.15">
      <c r="A209" s="44">
        <v>6</v>
      </c>
      <c r="B209" s="23">
        <v>8</v>
      </c>
      <c r="C209" s="59" t="s">
        <v>0</v>
      </c>
      <c r="D209" s="47">
        <f t="shared" si="44"/>
        <v>4</v>
      </c>
      <c r="E209" s="47">
        <v>0</v>
      </c>
      <c r="F209" s="47">
        <v>0</v>
      </c>
      <c r="G209" s="47">
        <v>0</v>
      </c>
      <c r="H209" s="44">
        <f t="shared" si="43"/>
        <v>4</v>
      </c>
      <c r="I209" s="47">
        <v>0</v>
      </c>
      <c r="J209" s="60"/>
    </row>
    <row r="210" spans="1:10" ht="22.5" hidden="1" customHeight="1" x14ac:dyDescent="0.15">
      <c r="A210" s="44">
        <v>6</v>
      </c>
      <c r="B210" s="44">
        <v>9</v>
      </c>
      <c r="C210" s="24" t="s">
        <v>1</v>
      </c>
      <c r="D210" s="47">
        <f t="shared" si="44"/>
        <v>4</v>
      </c>
      <c r="E210" s="47">
        <v>0</v>
      </c>
      <c r="F210" s="47">
        <v>0</v>
      </c>
      <c r="G210" s="47">
        <v>0</v>
      </c>
      <c r="H210" s="44">
        <f t="shared" si="43"/>
        <v>4</v>
      </c>
      <c r="I210" s="47">
        <v>0</v>
      </c>
      <c r="J210" s="60"/>
    </row>
    <row r="211" spans="1:10" ht="22.5" hidden="1" customHeight="1" x14ac:dyDescent="0.15">
      <c r="A211" s="44">
        <v>6</v>
      </c>
      <c r="B211" s="23">
        <v>10</v>
      </c>
      <c r="C211" s="24" t="s">
        <v>73</v>
      </c>
      <c r="D211" s="47">
        <f t="shared" si="44"/>
        <v>4</v>
      </c>
      <c r="E211" s="47">
        <v>1</v>
      </c>
      <c r="F211" s="47">
        <v>2</v>
      </c>
      <c r="G211" s="47">
        <v>1</v>
      </c>
      <c r="H211" s="44">
        <f t="shared" si="43"/>
        <v>4</v>
      </c>
      <c r="I211" s="47">
        <v>6</v>
      </c>
      <c r="J211" s="60"/>
    </row>
    <row r="212" spans="1:10" ht="22.5" hidden="1" customHeight="1" x14ac:dyDescent="0.15">
      <c r="A212" s="44">
        <v>6</v>
      </c>
      <c r="B212" s="44">
        <v>11</v>
      </c>
      <c r="C212" s="24" t="s">
        <v>37</v>
      </c>
      <c r="D212" s="47">
        <f t="shared" si="44"/>
        <v>4</v>
      </c>
      <c r="E212" s="47">
        <v>0</v>
      </c>
      <c r="F212" s="47">
        <v>2</v>
      </c>
      <c r="G212" s="47">
        <v>1</v>
      </c>
      <c r="H212" s="44">
        <f t="shared" si="43"/>
        <v>3</v>
      </c>
      <c r="I212" s="47">
        <v>9</v>
      </c>
      <c r="J212" s="60"/>
    </row>
    <row r="213" spans="1:10" ht="22.5" hidden="1" customHeight="1" x14ac:dyDescent="0.15">
      <c r="A213" s="44">
        <v>6</v>
      </c>
      <c r="B213" s="23">
        <v>12</v>
      </c>
      <c r="C213" s="24" t="s">
        <v>3</v>
      </c>
      <c r="D213" s="47">
        <f t="shared" si="44"/>
        <v>3</v>
      </c>
      <c r="E213" s="47">
        <v>1</v>
      </c>
      <c r="F213" s="47">
        <v>0</v>
      </c>
      <c r="G213" s="47">
        <v>0</v>
      </c>
      <c r="H213" s="44">
        <f t="shared" si="43"/>
        <v>4</v>
      </c>
      <c r="I213" s="47">
        <v>0</v>
      </c>
      <c r="J213" s="60"/>
    </row>
    <row r="214" spans="1:10" ht="22.5" hidden="1" customHeight="1" x14ac:dyDescent="0.15">
      <c r="A214" s="44">
        <v>6</v>
      </c>
      <c r="B214" s="44">
        <v>13</v>
      </c>
      <c r="C214" s="59" t="s">
        <v>74</v>
      </c>
      <c r="D214" s="47">
        <f t="shared" si="44"/>
        <v>4</v>
      </c>
      <c r="E214" s="47">
        <v>0</v>
      </c>
      <c r="F214" s="47">
        <v>0</v>
      </c>
      <c r="G214" s="47">
        <v>0</v>
      </c>
      <c r="H214" s="44">
        <f t="shared" si="43"/>
        <v>4</v>
      </c>
      <c r="I214" s="47">
        <v>0</v>
      </c>
      <c r="J214" s="60"/>
    </row>
    <row r="215" spans="1:10" ht="22.5" hidden="1" customHeight="1" x14ac:dyDescent="0.15">
      <c r="A215" s="44">
        <v>6</v>
      </c>
      <c r="B215" s="23">
        <v>14</v>
      </c>
      <c r="C215" s="24" t="s">
        <v>5</v>
      </c>
      <c r="D215" s="47">
        <f t="shared" si="44"/>
        <v>4</v>
      </c>
      <c r="E215" s="47">
        <v>1</v>
      </c>
      <c r="F215" s="47">
        <v>0</v>
      </c>
      <c r="G215" s="47">
        <v>0</v>
      </c>
      <c r="H215" s="44">
        <f t="shared" si="43"/>
        <v>5</v>
      </c>
      <c r="I215" s="47">
        <v>0</v>
      </c>
      <c r="J215" s="60"/>
    </row>
    <row r="216" spans="1:10" ht="22.5" hidden="1" customHeight="1" x14ac:dyDescent="0.15">
      <c r="A216" s="44">
        <v>6</v>
      </c>
      <c r="B216" s="44">
        <v>15</v>
      </c>
      <c r="C216" s="59" t="s">
        <v>0</v>
      </c>
      <c r="D216" s="47">
        <f t="shared" si="44"/>
        <v>5</v>
      </c>
      <c r="E216" s="47">
        <v>1</v>
      </c>
      <c r="F216" s="47">
        <v>0</v>
      </c>
      <c r="G216" s="47">
        <v>0</v>
      </c>
      <c r="H216" s="44">
        <f t="shared" si="43"/>
        <v>6</v>
      </c>
      <c r="I216" s="47">
        <v>0</v>
      </c>
      <c r="J216" s="60"/>
    </row>
    <row r="217" spans="1:10" ht="22.5" hidden="1" customHeight="1" x14ac:dyDescent="0.15">
      <c r="A217" s="44">
        <v>6</v>
      </c>
      <c r="B217" s="23">
        <v>16</v>
      </c>
      <c r="C217" s="24" t="s">
        <v>1</v>
      </c>
      <c r="D217" s="47">
        <f t="shared" si="44"/>
        <v>6</v>
      </c>
      <c r="E217" s="47">
        <v>2</v>
      </c>
      <c r="F217" s="47">
        <v>0</v>
      </c>
      <c r="G217" s="47">
        <v>0</v>
      </c>
      <c r="H217" s="44">
        <f t="shared" si="43"/>
        <v>8</v>
      </c>
      <c r="I217" s="47">
        <v>0</v>
      </c>
      <c r="J217" s="60"/>
    </row>
    <row r="218" spans="1:10" ht="22.5" hidden="1" customHeight="1" x14ac:dyDescent="0.15">
      <c r="A218" s="44">
        <v>6</v>
      </c>
      <c r="B218" s="44">
        <v>17</v>
      </c>
      <c r="C218" s="24" t="s">
        <v>73</v>
      </c>
      <c r="D218" s="47">
        <f t="shared" si="44"/>
        <v>8</v>
      </c>
      <c r="E218" s="47">
        <v>0</v>
      </c>
      <c r="F218" s="47">
        <v>3</v>
      </c>
      <c r="G218" s="47">
        <v>1</v>
      </c>
      <c r="H218" s="44">
        <f t="shared" si="43"/>
        <v>7</v>
      </c>
      <c r="I218" s="47">
        <v>8</v>
      </c>
      <c r="J218" s="60"/>
    </row>
    <row r="219" spans="1:10" ht="22.5" hidden="1" customHeight="1" x14ac:dyDescent="0.15">
      <c r="A219" s="44">
        <v>6</v>
      </c>
      <c r="B219" s="23">
        <v>18</v>
      </c>
      <c r="C219" s="24" t="s">
        <v>37</v>
      </c>
      <c r="D219" s="47">
        <f t="shared" si="44"/>
        <v>7</v>
      </c>
      <c r="E219" s="47">
        <v>0</v>
      </c>
      <c r="F219" s="47">
        <v>3</v>
      </c>
      <c r="G219" s="47">
        <v>1</v>
      </c>
      <c r="H219" s="44">
        <f t="shared" si="43"/>
        <v>6</v>
      </c>
      <c r="I219" s="47">
        <v>8</v>
      </c>
      <c r="J219" s="60"/>
    </row>
    <row r="220" spans="1:10" ht="22.5" hidden="1" customHeight="1" x14ac:dyDescent="0.15">
      <c r="A220" s="44">
        <v>6</v>
      </c>
      <c r="B220" s="44">
        <v>19</v>
      </c>
      <c r="C220" s="24" t="s">
        <v>3</v>
      </c>
      <c r="D220" s="47">
        <f t="shared" si="44"/>
        <v>6</v>
      </c>
      <c r="E220" s="47">
        <v>2</v>
      </c>
      <c r="F220" s="47">
        <v>0</v>
      </c>
      <c r="G220" s="47">
        <v>0</v>
      </c>
      <c r="H220" s="44">
        <f t="shared" si="43"/>
        <v>8</v>
      </c>
      <c r="I220" s="47">
        <v>0</v>
      </c>
      <c r="J220" s="60"/>
    </row>
    <row r="221" spans="1:10" ht="22.5" hidden="1" customHeight="1" x14ac:dyDescent="0.15">
      <c r="A221" s="44">
        <v>6</v>
      </c>
      <c r="B221" s="23">
        <v>20</v>
      </c>
      <c r="C221" s="59" t="s">
        <v>74</v>
      </c>
      <c r="D221" s="47">
        <f t="shared" si="44"/>
        <v>8</v>
      </c>
      <c r="E221" s="47">
        <v>0</v>
      </c>
      <c r="F221" s="47">
        <v>0</v>
      </c>
      <c r="G221" s="47">
        <v>0</v>
      </c>
      <c r="H221" s="44">
        <f t="shared" si="43"/>
        <v>8</v>
      </c>
      <c r="I221" s="47">
        <v>0</v>
      </c>
      <c r="J221" s="60"/>
    </row>
    <row r="222" spans="1:10" ht="22.5" hidden="1" customHeight="1" x14ac:dyDescent="0.15">
      <c r="A222" s="44">
        <v>6</v>
      </c>
      <c r="B222" s="44">
        <v>21</v>
      </c>
      <c r="C222" s="24" t="s">
        <v>5</v>
      </c>
      <c r="D222" s="47">
        <f t="shared" si="44"/>
        <v>8</v>
      </c>
      <c r="E222" s="47">
        <v>0</v>
      </c>
      <c r="F222" s="47">
        <v>0</v>
      </c>
      <c r="G222" s="47">
        <v>0</v>
      </c>
      <c r="H222" s="44">
        <f t="shared" si="43"/>
        <v>8</v>
      </c>
      <c r="I222" s="47">
        <v>0</v>
      </c>
      <c r="J222" s="60"/>
    </row>
    <row r="223" spans="1:10" ht="22.5" hidden="1" customHeight="1" x14ac:dyDescent="0.15">
      <c r="A223" s="44">
        <v>6</v>
      </c>
      <c r="B223" s="23">
        <v>22</v>
      </c>
      <c r="C223" s="59" t="s">
        <v>0</v>
      </c>
      <c r="D223" s="47">
        <f t="shared" si="44"/>
        <v>8</v>
      </c>
      <c r="E223" s="47">
        <v>0</v>
      </c>
      <c r="F223" s="47">
        <v>0</v>
      </c>
      <c r="G223" s="47">
        <v>0</v>
      </c>
      <c r="H223" s="44">
        <f t="shared" si="43"/>
        <v>8</v>
      </c>
      <c r="I223" s="47">
        <v>0</v>
      </c>
      <c r="J223" s="60"/>
    </row>
    <row r="224" spans="1:10" ht="22.5" hidden="1" customHeight="1" x14ac:dyDescent="0.15">
      <c r="A224" s="44">
        <v>6</v>
      </c>
      <c r="B224" s="44">
        <v>23</v>
      </c>
      <c r="C224" s="24" t="s">
        <v>1</v>
      </c>
      <c r="D224" s="47">
        <f t="shared" si="44"/>
        <v>8</v>
      </c>
      <c r="E224" s="47">
        <v>0</v>
      </c>
      <c r="F224" s="47">
        <v>0</v>
      </c>
      <c r="G224" s="47">
        <v>0</v>
      </c>
      <c r="H224" s="44">
        <f t="shared" si="43"/>
        <v>8</v>
      </c>
      <c r="I224" s="47">
        <v>0</v>
      </c>
      <c r="J224" s="60"/>
    </row>
    <row r="225" spans="1:10" ht="22.5" hidden="1" customHeight="1" x14ac:dyDescent="0.15">
      <c r="A225" s="44">
        <v>6</v>
      </c>
      <c r="B225" s="23">
        <v>24</v>
      </c>
      <c r="C225" s="24" t="s">
        <v>73</v>
      </c>
      <c r="D225" s="47">
        <f t="shared" si="44"/>
        <v>8</v>
      </c>
      <c r="E225" s="47">
        <v>0</v>
      </c>
      <c r="F225" s="47">
        <v>2</v>
      </c>
      <c r="G225" s="47">
        <v>2</v>
      </c>
      <c r="H225" s="44">
        <f t="shared" si="43"/>
        <v>6</v>
      </c>
      <c r="I225" s="47">
        <v>16</v>
      </c>
      <c r="J225" s="60"/>
    </row>
    <row r="226" spans="1:10" ht="22.5" hidden="1" customHeight="1" x14ac:dyDescent="0.15">
      <c r="A226" s="44">
        <v>6</v>
      </c>
      <c r="B226" s="44">
        <v>25</v>
      </c>
      <c r="C226" s="24" t="s">
        <v>37</v>
      </c>
      <c r="D226" s="47">
        <f t="shared" si="44"/>
        <v>6</v>
      </c>
      <c r="E226" s="47">
        <v>0</v>
      </c>
      <c r="F226" s="47">
        <v>2</v>
      </c>
      <c r="G226" s="47">
        <v>0</v>
      </c>
      <c r="H226" s="44">
        <f t="shared" si="43"/>
        <v>6</v>
      </c>
      <c r="I226" s="47">
        <v>10</v>
      </c>
      <c r="J226" s="60"/>
    </row>
    <row r="227" spans="1:10" ht="22.5" hidden="1" customHeight="1" x14ac:dyDescent="0.15">
      <c r="A227" s="44">
        <v>6</v>
      </c>
      <c r="B227" s="23">
        <v>26</v>
      </c>
      <c r="C227" s="24" t="s">
        <v>3</v>
      </c>
      <c r="D227" s="47">
        <f t="shared" si="44"/>
        <v>6</v>
      </c>
      <c r="E227" s="47">
        <v>0</v>
      </c>
      <c r="F227" s="47">
        <v>0</v>
      </c>
      <c r="G227" s="47">
        <v>0</v>
      </c>
      <c r="H227" s="44">
        <f t="shared" si="43"/>
        <v>6</v>
      </c>
      <c r="I227" s="47">
        <v>0</v>
      </c>
      <c r="J227" s="60"/>
    </row>
    <row r="228" spans="1:10" ht="22.5" hidden="1" customHeight="1" x14ac:dyDescent="0.15">
      <c r="A228" s="44">
        <v>6</v>
      </c>
      <c r="B228" s="44">
        <v>27</v>
      </c>
      <c r="C228" s="59" t="s">
        <v>74</v>
      </c>
      <c r="D228" s="47">
        <f t="shared" si="44"/>
        <v>6</v>
      </c>
      <c r="E228" s="47">
        <v>0</v>
      </c>
      <c r="F228" s="47">
        <v>0</v>
      </c>
      <c r="G228" s="47">
        <v>0</v>
      </c>
      <c r="H228" s="44">
        <f t="shared" si="43"/>
        <v>6</v>
      </c>
      <c r="I228" s="47">
        <v>0</v>
      </c>
      <c r="J228" s="60"/>
    </row>
    <row r="229" spans="1:10" ht="22.5" hidden="1" customHeight="1" x14ac:dyDescent="0.15">
      <c r="A229" s="44">
        <v>6</v>
      </c>
      <c r="B229" s="23">
        <v>28</v>
      </c>
      <c r="C229" s="24" t="s">
        <v>5</v>
      </c>
      <c r="D229" s="47">
        <f t="shared" si="44"/>
        <v>6</v>
      </c>
      <c r="E229" s="47">
        <v>1</v>
      </c>
      <c r="F229" s="47">
        <v>0</v>
      </c>
      <c r="G229" s="47">
        <v>0</v>
      </c>
      <c r="H229" s="44">
        <f t="shared" si="43"/>
        <v>7</v>
      </c>
      <c r="I229" s="47">
        <v>0</v>
      </c>
      <c r="J229" s="60"/>
    </row>
    <row r="230" spans="1:10" ht="22.5" hidden="1" customHeight="1" x14ac:dyDescent="0.15">
      <c r="A230" s="44">
        <v>6</v>
      </c>
      <c r="B230" s="44">
        <v>29</v>
      </c>
      <c r="C230" s="59" t="s">
        <v>0</v>
      </c>
      <c r="D230" s="47">
        <f t="shared" si="44"/>
        <v>7</v>
      </c>
      <c r="E230" s="47">
        <v>0</v>
      </c>
      <c r="F230" s="47">
        <v>0</v>
      </c>
      <c r="G230" s="47">
        <v>0</v>
      </c>
      <c r="H230" s="44">
        <f t="shared" si="43"/>
        <v>7</v>
      </c>
      <c r="I230" s="47">
        <v>0</v>
      </c>
      <c r="J230" s="60"/>
    </row>
    <row r="231" spans="1:10" ht="22.5" hidden="1" customHeight="1" x14ac:dyDescent="0.15">
      <c r="A231" s="44">
        <v>6</v>
      </c>
      <c r="B231" s="23">
        <v>30</v>
      </c>
      <c r="C231" s="24" t="s">
        <v>1</v>
      </c>
      <c r="D231" s="47">
        <f>H230</f>
        <v>7</v>
      </c>
      <c r="E231" s="47">
        <v>0</v>
      </c>
      <c r="F231" s="47">
        <v>0</v>
      </c>
      <c r="G231" s="47">
        <v>0</v>
      </c>
      <c r="H231" s="44">
        <f t="shared" si="43"/>
        <v>7</v>
      </c>
      <c r="I231" s="47">
        <v>0</v>
      </c>
      <c r="J231" s="60"/>
    </row>
    <row r="232" spans="1:10" ht="22.5" customHeight="1" x14ac:dyDescent="0.15">
      <c r="A232" s="142" t="s">
        <v>99</v>
      </c>
      <c r="B232" s="143"/>
      <c r="C232" s="144"/>
      <c r="D232" s="66"/>
      <c r="E232" s="32">
        <f>SUM(E202:E231)</f>
        <v>10</v>
      </c>
      <c r="F232" s="62"/>
      <c r="G232" s="32">
        <f>SUM(G202:G231)</f>
        <v>8</v>
      </c>
      <c r="H232" s="62"/>
      <c r="I232" s="32">
        <f>SUM(I202:I231)</f>
        <v>81</v>
      </c>
      <c r="J232" s="63"/>
    </row>
    <row r="233" spans="1:10" ht="22.5" hidden="1" customHeight="1" x14ac:dyDescent="0.15">
      <c r="A233" s="44">
        <v>7</v>
      </c>
      <c r="B233" s="44">
        <v>1</v>
      </c>
      <c r="C233" s="24" t="s">
        <v>73</v>
      </c>
      <c r="D233" s="47">
        <f>H231</f>
        <v>7</v>
      </c>
      <c r="E233" s="47">
        <v>0</v>
      </c>
      <c r="F233" s="47">
        <v>1</v>
      </c>
      <c r="G233" s="47">
        <v>0</v>
      </c>
      <c r="H233" s="44">
        <f t="shared" ref="H233:H243" si="45">D233+E233-G233</f>
        <v>7</v>
      </c>
      <c r="I233" s="47">
        <v>5</v>
      </c>
      <c r="J233" s="21"/>
    </row>
    <row r="234" spans="1:10" ht="22.5" hidden="1" customHeight="1" x14ac:dyDescent="0.15">
      <c r="A234" s="44">
        <v>7</v>
      </c>
      <c r="B234" s="23">
        <v>2</v>
      </c>
      <c r="C234" s="24" t="s">
        <v>37</v>
      </c>
      <c r="D234" s="47">
        <f>H233</f>
        <v>7</v>
      </c>
      <c r="E234" s="47">
        <v>0</v>
      </c>
      <c r="F234" s="47">
        <v>2</v>
      </c>
      <c r="G234" s="47">
        <v>0</v>
      </c>
      <c r="H234" s="44">
        <f t="shared" si="45"/>
        <v>7</v>
      </c>
      <c r="I234" s="47">
        <v>6</v>
      </c>
      <c r="J234" s="60"/>
    </row>
    <row r="235" spans="1:10" ht="22.5" hidden="1" customHeight="1" x14ac:dyDescent="0.15">
      <c r="A235" s="44">
        <v>7</v>
      </c>
      <c r="B235" s="44">
        <v>3</v>
      </c>
      <c r="C235" s="24" t="s">
        <v>3</v>
      </c>
      <c r="D235" s="47">
        <f t="shared" ref="D235:D262" si="46">H234</f>
        <v>7</v>
      </c>
      <c r="E235" s="47">
        <v>1</v>
      </c>
      <c r="F235" s="47">
        <v>2</v>
      </c>
      <c r="G235" s="47">
        <v>0</v>
      </c>
      <c r="H235" s="44">
        <f t="shared" si="45"/>
        <v>8</v>
      </c>
      <c r="I235" s="47">
        <v>0</v>
      </c>
      <c r="J235" s="60"/>
    </row>
    <row r="236" spans="1:10" ht="22.5" hidden="1" customHeight="1" x14ac:dyDescent="0.15">
      <c r="A236" s="44">
        <v>7</v>
      </c>
      <c r="B236" s="23">
        <v>4</v>
      </c>
      <c r="C236" s="59" t="s">
        <v>74</v>
      </c>
      <c r="D236" s="47">
        <f t="shared" si="46"/>
        <v>8</v>
      </c>
      <c r="E236" s="47">
        <v>0</v>
      </c>
      <c r="F236" s="47">
        <v>0</v>
      </c>
      <c r="G236" s="47">
        <v>0</v>
      </c>
      <c r="H236" s="44">
        <f t="shared" si="45"/>
        <v>8</v>
      </c>
      <c r="I236" s="47">
        <v>0</v>
      </c>
      <c r="J236" s="60"/>
    </row>
    <row r="237" spans="1:10" ht="22.5" hidden="1" customHeight="1" x14ac:dyDescent="0.15">
      <c r="A237" s="44">
        <v>7</v>
      </c>
      <c r="B237" s="44">
        <v>5</v>
      </c>
      <c r="C237" s="24" t="s">
        <v>5</v>
      </c>
      <c r="D237" s="47">
        <f t="shared" si="46"/>
        <v>8</v>
      </c>
      <c r="E237" s="47">
        <v>0</v>
      </c>
      <c r="F237" s="47">
        <v>0</v>
      </c>
      <c r="G237" s="72">
        <v>0</v>
      </c>
      <c r="H237" s="44">
        <f t="shared" si="45"/>
        <v>8</v>
      </c>
      <c r="I237" s="47">
        <v>0</v>
      </c>
      <c r="J237" s="60"/>
    </row>
    <row r="238" spans="1:10" ht="22.5" hidden="1" customHeight="1" x14ac:dyDescent="0.15">
      <c r="A238" s="44">
        <v>7</v>
      </c>
      <c r="B238" s="23">
        <v>6</v>
      </c>
      <c r="C238" s="59" t="s">
        <v>0</v>
      </c>
      <c r="D238" s="47">
        <f t="shared" si="46"/>
        <v>8</v>
      </c>
      <c r="E238" s="47">
        <v>0</v>
      </c>
      <c r="F238" s="47">
        <v>0</v>
      </c>
      <c r="G238" s="47">
        <v>0</v>
      </c>
      <c r="H238" s="44">
        <f t="shared" si="45"/>
        <v>8</v>
      </c>
      <c r="I238" s="47">
        <v>0</v>
      </c>
      <c r="J238" s="60"/>
    </row>
    <row r="239" spans="1:10" ht="22.5" hidden="1" customHeight="1" x14ac:dyDescent="0.15">
      <c r="A239" s="44">
        <v>7</v>
      </c>
      <c r="B239" s="44">
        <v>7</v>
      </c>
      <c r="C239" s="24" t="s">
        <v>1</v>
      </c>
      <c r="D239" s="47">
        <f t="shared" si="46"/>
        <v>8</v>
      </c>
      <c r="E239" s="47">
        <v>1</v>
      </c>
      <c r="F239" s="47">
        <v>0</v>
      </c>
      <c r="G239" s="72">
        <v>0</v>
      </c>
      <c r="H239" s="44">
        <f t="shared" si="45"/>
        <v>9</v>
      </c>
      <c r="I239" s="47">
        <v>0</v>
      </c>
      <c r="J239" s="60"/>
    </row>
    <row r="240" spans="1:10" ht="22.5" hidden="1" customHeight="1" x14ac:dyDescent="0.15">
      <c r="A240" s="44">
        <v>7</v>
      </c>
      <c r="B240" s="23">
        <v>8</v>
      </c>
      <c r="C240" s="24" t="s">
        <v>73</v>
      </c>
      <c r="D240" s="47">
        <f t="shared" si="46"/>
        <v>9</v>
      </c>
      <c r="E240" s="47">
        <v>0</v>
      </c>
      <c r="F240" s="47">
        <v>3</v>
      </c>
      <c r="G240" s="47">
        <v>0</v>
      </c>
      <c r="H240" s="44">
        <f t="shared" si="45"/>
        <v>9</v>
      </c>
      <c r="I240" s="47">
        <v>5</v>
      </c>
      <c r="J240" s="60"/>
    </row>
    <row r="241" spans="1:10" ht="22.5" hidden="1" customHeight="1" x14ac:dyDescent="0.15">
      <c r="A241" s="44">
        <v>7</v>
      </c>
      <c r="B241" s="44">
        <v>9</v>
      </c>
      <c r="C241" s="24" t="s">
        <v>37</v>
      </c>
      <c r="D241" s="47">
        <f t="shared" si="46"/>
        <v>9</v>
      </c>
      <c r="E241" s="47">
        <v>0</v>
      </c>
      <c r="F241" s="47">
        <v>6</v>
      </c>
      <c r="G241" s="47">
        <v>4</v>
      </c>
      <c r="H241" s="44">
        <f t="shared" si="45"/>
        <v>5</v>
      </c>
      <c r="I241" s="47">
        <v>20</v>
      </c>
      <c r="J241" s="60"/>
    </row>
    <row r="242" spans="1:10" ht="22.5" hidden="1" customHeight="1" x14ac:dyDescent="0.15">
      <c r="A242" s="44">
        <v>7</v>
      </c>
      <c r="B242" s="23">
        <v>10</v>
      </c>
      <c r="C242" s="24" t="s">
        <v>3</v>
      </c>
      <c r="D242" s="47">
        <f t="shared" si="46"/>
        <v>5</v>
      </c>
      <c r="E242" s="47">
        <v>0</v>
      </c>
      <c r="F242" s="47">
        <v>0</v>
      </c>
      <c r="G242" s="47">
        <v>0</v>
      </c>
      <c r="H242" s="44">
        <f t="shared" si="45"/>
        <v>5</v>
      </c>
      <c r="I242" s="47">
        <v>0</v>
      </c>
      <c r="J242" s="60"/>
    </row>
    <row r="243" spans="1:10" ht="22.5" hidden="1" customHeight="1" x14ac:dyDescent="0.15">
      <c r="A243" s="44">
        <v>7</v>
      </c>
      <c r="B243" s="44">
        <v>11</v>
      </c>
      <c r="C243" s="59" t="s">
        <v>74</v>
      </c>
      <c r="D243" s="47">
        <f t="shared" si="46"/>
        <v>5</v>
      </c>
      <c r="E243" s="47">
        <v>0</v>
      </c>
      <c r="F243" s="47">
        <v>0</v>
      </c>
      <c r="G243" s="47">
        <v>0</v>
      </c>
      <c r="H243" s="44">
        <f t="shared" si="45"/>
        <v>5</v>
      </c>
      <c r="I243" s="47">
        <v>0</v>
      </c>
      <c r="J243" s="60"/>
    </row>
    <row r="244" spans="1:10" ht="22.5" hidden="1" customHeight="1" x14ac:dyDescent="0.15">
      <c r="A244" s="44">
        <v>7</v>
      </c>
      <c r="B244" s="23">
        <v>12</v>
      </c>
      <c r="C244" s="24" t="s">
        <v>5</v>
      </c>
      <c r="D244" s="47">
        <f t="shared" si="46"/>
        <v>5</v>
      </c>
      <c r="E244" s="47">
        <v>0</v>
      </c>
      <c r="F244" s="47">
        <v>0</v>
      </c>
      <c r="G244" s="47">
        <v>0</v>
      </c>
      <c r="H244" s="44">
        <f t="shared" ref="H244:H262" si="47">D244+E244-G244</f>
        <v>5</v>
      </c>
      <c r="I244" s="47">
        <v>0</v>
      </c>
      <c r="J244" s="60"/>
    </row>
    <row r="245" spans="1:10" ht="22.5" hidden="1" customHeight="1" x14ac:dyDescent="0.15">
      <c r="A245" s="44">
        <v>7</v>
      </c>
      <c r="B245" s="44">
        <v>13</v>
      </c>
      <c r="C245" s="59" t="s">
        <v>0</v>
      </c>
      <c r="D245" s="47">
        <f t="shared" si="46"/>
        <v>5</v>
      </c>
      <c r="E245" s="47">
        <v>0</v>
      </c>
      <c r="F245" s="47">
        <v>0</v>
      </c>
      <c r="G245" s="47">
        <v>0</v>
      </c>
      <c r="H245" s="44">
        <f t="shared" si="47"/>
        <v>5</v>
      </c>
      <c r="I245" s="47">
        <v>0</v>
      </c>
      <c r="J245" s="60"/>
    </row>
    <row r="246" spans="1:10" ht="22.5" hidden="1" customHeight="1" x14ac:dyDescent="0.15">
      <c r="A246" s="44">
        <v>7</v>
      </c>
      <c r="B246" s="23">
        <v>14</v>
      </c>
      <c r="C246" s="24" t="s">
        <v>1</v>
      </c>
      <c r="D246" s="47">
        <f t="shared" si="46"/>
        <v>5</v>
      </c>
      <c r="E246" s="47">
        <v>0</v>
      </c>
      <c r="F246" s="47">
        <v>0</v>
      </c>
      <c r="G246" s="47">
        <v>0</v>
      </c>
      <c r="H246" s="44">
        <f t="shared" si="47"/>
        <v>5</v>
      </c>
      <c r="I246" s="47">
        <v>0</v>
      </c>
      <c r="J246" s="60"/>
    </row>
    <row r="247" spans="1:10" ht="22.5" hidden="1" customHeight="1" x14ac:dyDescent="0.15">
      <c r="A247" s="44">
        <v>7</v>
      </c>
      <c r="B247" s="44">
        <v>15</v>
      </c>
      <c r="C247" s="24" t="s">
        <v>73</v>
      </c>
      <c r="D247" s="47">
        <f t="shared" si="46"/>
        <v>5</v>
      </c>
      <c r="E247" s="47">
        <v>0</v>
      </c>
      <c r="F247" s="47">
        <v>0</v>
      </c>
      <c r="G247" s="47">
        <v>0</v>
      </c>
      <c r="H247" s="44">
        <f t="shared" si="47"/>
        <v>5</v>
      </c>
      <c r="I247" s="47">
        <v>0</v>
      </c>
      <c r="J247" s="60"/>
    </row>
    <row r="248" spans="1:10" ht="22.5" hidden="1" customHeight="1" x14ac:dyDescent="0.15">
      <c r="A248" s="44">
        <v>7</v>
      </c>
      <c r="B248" s="23">
        <v>16</v>
      </c>
      <c r="C248" s="24" t="s">
        <v>37</v>
      </c>
      <c r="D248" s="47">
        <f t="shared" si="46"/>
        <v>5</v>
      </c>
      <c r="E248" s="47">
        <v>0</v>
      </c>
      <c r="F248" s="47">
        <v>0</v>
      </c>
      <c r="G248" s="47">
        <v>0</v>
      </c>
      <c r="H248" s="44">
        <f t="shared" si="47"/>
        <v>5</v>
      </c>
      <c r="I248" s="47">
        <v>0</v>
      </c>
      <c r="J248" s="60"/>
    </row>
    <row r="249" spans="1:10" ht="22.5" hidden="1" customHeight="1" x14ac:dyDescent="0.15">
      <c r="A249" s="44">
        <v>7</v>
      </c>
      <c r="B249" s="44">
        <v>17</v>
      </c>
      <c r="C249" s="24" t="s">
        <v>3</v>
      </c>
      <c r="D249" s="47">
        <f t="shared" si="46"/>
        <v>5</v>
      </c>
      <c r="E249" s="47">
        <v>0</v>
      </c>
      <c r="F249" s="47">
        <v>0</v>
      </c>
      <c r="G249" s="47">
        <v>0</v>
      </c>
      <c r="H249" s="44">
        <f t="shared" si="47"/>
        <v>5</v>
      </c>
      <c r="I249" s="47">
        <v>0</v>
      </c>
      <c r="J249" s="60"/>
    </row>
    <row r="250" spans="1:10" ht="22.5" hidden="1" customHeight="1" x14ac:dyDescent="0.15">
      <c r="A250" s="44">
        <v>7</v>
      </c>
      <c r="B250" s="23">
        <v>18</v>
      </c>
      <c r="C250" s="59" t="s">
        <v>74</v>
      </c>
      <c r="D250" s="47">
        <f t="shared" si="46"/>
        <v>5</v>
      </c>
      <c r="E250" s="47">
        <v>0</v>
      </c>
      <c r="F250" s="47">
        <v>0</v>
      </c>
      <c r="G250" s="47">
        <v>0</v>
      </c>
      <c r="H250" s="44">
        <f t="shared" si="47"/>
        <v>5</v>
      </c>
      <c r="I250" s="47">
        <v>0</v>
      </c>
      <c r="J250" s="60"/>
    </row>
    <row r="251" spans="1:10" ht="22.5" hidden="1" customHeight="1" x14ac:dyDescent="0.15">
      <c r="A251" s="44">
        <v>7</v>
      </c>
      <c r="B251" s="44">
        <v>19</v>
      </c>
      <c r="C251" s="24" t="s">
        <v>5</v>
      </c>
      <c r="D251" s="47">
        <f t="shared" si="46"/>
        <v>5</v>
      </c>
      <c r="E251" s="47">
        <v>0</v>
      </c>
      <c r="F251" s="47">
        <v>0</v>
      </c>
      <c r="G251" s="47">
        <v>0</v>
      </c>
      <c r="H251" s="44">
        <f t="shared" si="47"/>
        <v>5</v>
      </c>
      <c r="I251" s="47">
        <v>0</v>
      </c>
      <c r="J251" s="60"/>
    </row>
    <row r="252" spans="1:10" ht="22.5" hidden="1" customHeight="1" x14ac:dyDescent="0.15">
      <c r="A252" s="44">
        <v>7</v>
      </c>
      <c r="B252" s="23">
        <v>20</v>
      </c>
      <c r="C252" s="59" t="s">
        <v>0</v>
      </c>
      <c r="D252" s="47">
        <f t="shared" si="46"/>
        <v>5</v>
      </c>
      <c r="E252" s="47">
        <v>0</v>
      </c>
      <c r="F252" s="47">
        <v>0</v>
      </c>
      <c r="G252" s="47">
        <v>0</v>
      </c>
      <c r="H252" s="44">
        <f t="shared" si="47"/>
        <v>5</v>
      </c>
      <c r="I252" s="47">
        <v>0</v>
      </c>
      <c r="J252" s="60"/>
    </row>
    <row r="253" spans="1:10" ht="22.5" hidden="1" customHeight="1" x14ac:dyDescent="0.15">
      <c r="A253" s="44">
        <v>7</v>
      </c>
      <c r="B253" s="44">
        <v>21</v>
      </c>
      <c r="C253" s="24" t="s">
        <v>1</v>
      </c>
      <c r="D253" s="47">
        <f t="shared" si="46"/>
        <v>5</v>
      </c>
      <c r="E253" s="47">
        <v>0</v>
      </c>
      <c r="F253" s="47">
        <v>0</v>
      </c>
      <c r="G253" s="47">
        <v>0</v>
      </c>
      <c r="H253" s="44">
        <f t="shared" si="47"/>
        <v>5</v>
      </c>
      <c r="I253" s="47">
        <v>0</v>
      </c>
      <c r="J253" s="60"/>
    </row>
    <row r="254" spans="1:10" ht="22.5" hidden="1" customHeight="1" x14ac:dyDescent="0.15">
      <c r="A254" s="44">
        <v>7</v>
      </c>
      <c r="B254" s="23">
        <v>22</v>
      </c>
      <c r="C254" s="24" t="s">
        <v>73</v>
      </c>
      <c r="D254" s="47">
        <f t="shared" si="46"/>
        <v>5</v>
      </c>
      <c r="E254" s="47">
        <v>0</v>
      </c>
      <c r="F254" s="47">
        <v>0</v>
      </c>
      <c r="G254" s="47">
        <v>0</v>
      </c>
      <c r="H254" s="44">
        <f t="shared" si="47"/>
        <v>5</v>
      </c>
      <c r="I254" s="47">
        <v>0</v>
      </c>
      <c r="J254" s="60"/>
    </row>
    <row r="255" spans="1:10" ht="22.5" hidden="1" customHeight="1" x14ac:dyDescent="0.15">
      <c r="A255" s="44">
        <v>7</v>
      </c>
      <c r="B255" s="44">
        <v>23</v>
      </c>
      <c r="C255" s="24" t="s">
        <v>37</v>
      </c>
      <c r="D255" s="47">
        <f t="shared" si="46"/>
        <v>5</v>
      </c>
      <c r="E255" s="47">
        <v>0</v>
      </c>
      <c r="F255" s="47">
        <v>0</v>
      </c>
      <c r="G255" s="47">
        <v>0</v>
      </c>
      <c r="H255" s="44">
        <f t="shared" si="47"/>
        <v>5</v>
      </c>
      <c r="I255" s="47">
        <v>0</v>
      </c>
      <c r="J255" s="60"/>
    </row>
    <row r="256" spans="1:10" ht="22.5" hidden="1" customHeight="1" x14ac:dyDescent="0.15">
      <c r="A256" s="44">
        <v>7</v>
      </c>
      <c r="B256" s="23">
        <v>24</v>
      </c>
      <c r="C256" s="24" t="s">
        <v>3</v>
      </c>
      <c r="D256" s="47">
        <f t="shared" si="46"/>
        <v>5</v>
      </c>
      <c r="E256" s="47">
        <v>1</v>
      </c>
      <c r="F256" s="47">
        <v>0</v>
      </c>
      <c r="G256" s="47">
        <v>0</v>
      </c>
      <c r="H256" s="44">
        <f t="shared" si="47"/>
        <v>6</v>
      </c>
      <c r="I256" s="47">
        <v>0</v>
      </c>
      <c r="J256" s="60"/>
    </row>
    <row r="257" spans="1:10" ht="22.5" hidden="1" customHeight="1" x14ac:dyDescent="0.15">
      <c r="A257" s="44">
        <v>7</v>
      </c>
      <c r="B257" s="44">
        <v>25</v>
      </c>
      <c r="C257" s="59" t="s">
        <v>74</v>
      </c>
      <c r="D257" s="47">
        <f t="shared" si="46"/>
        <v>6</v>
      </c>
      <c r="E257" s="47">
        <v>0</v>
      </c>
      <c r="F257" s="47">
        <v>0</v>
      </c>
      <c r="G257" s="47">
        <v>0</v>
      </c>
      <c r="H257" s="44">
        <f t="shared" si="47"/>
        <v>6</v>
      </c>
      <c r="I257" s="47">
        <v>0</v>
      </c>
      <c r="J257" s="60"/>
    </row>
    <row r="258" spans="1:10" ht="22.5" hidden="1" customHeight="1" x14ac:dyDescent="0.15">
      <c r="A258" s="44">
        <v>7</v>
      </c>
      <c r="B258" s="23">
        <v>26</v>
      </c>
      <c r="C258" s="24" t="s">
        <v>5</v>
      </c>
      <c r="D258" s="47">
        <f t="shared" si="46"/>
        <v>6</v>
      </c>
      <c r="E258" s="47">
        <v>0</v>
      </c>
      <c r="F258" s="47">
        <v>0</v>
      </c>
      <c r="G258" s="47">
        <v>0</v>
      </c>
      <c r="H258" s="44">
        <f t="shared" si="47"/>
        <v>6</v>
      </c>
      <c r="I258" s="47">
        <v>0</v>
      </c>
      <c r="J258" s="60"/>
    </row>
    <row r="259" spans="1:10" ht="22.5" hidden="1" customHeight="1" x14ac:dyDescent="0.15">
      <c r="A259" s="44">
        <v>7</v>
      </c>
      <c r="B259" s="44">
        <v>27</v>
      </c>
      <c r="C259" s="59" t="s">
        <v>0</v>
      </c>
      <c r="D259" s="47">
        <f t="shared" si="46"/>
        <v>6</v>
      </c>
      <c r="E259" s="47">
        <v>0</v>
      </c>
      <c r="F259" s="47">
        <v>0</v>
      </c>
      <c r="G259" s="47">
        <v>0</v>
      </c>
      <c r="H259" s="44">
        <f t="shared" si="47"/>
        <v>6</v>
      </c>
      <c r="I259" s="47">
        <v>0</v>
      </c>
      <c r="J259" s="60"/>
    </row>
    <row r="260" spans="1:10" ht="22.5" hidden="1" customHeight="1" x14ac:dyDescent="0.15">
      <c r="A260" s="44">
        <v>7</v>
      </c>
      <c r="B260" s="23">
        <v>28</v>
      </c>
      <c r="C260" s="24" t="s">
        <v>1</v>
      </c>
      <c r="D260" s="47">
        <f t="shared" si="46"/>
        <v>6</v>
      </c>
      <c r="E260" s="47">
        <v>0</v>
      </c>
      <c r="F260" s="47">
        <v>0</v>
      </c>
      <c r="G260" s="47">
        <v>0</v>
      </c>
      <c r="H260" s="44">
        <f t="shared" si="47"/>
        <v>6</v>
      </c>
      <c r="I260" s="47">
        <v>0</v>
      </c>
      <c r="J260" s="60"/>
    </row>
    <row r="261" spans="1:10" ht="22.5" hidden="1" customHeight="1" x14ac:dyDescent="0.15">
      <c r="A261" s="44">
        <v>7</v>
      </c>
      <c r="B261" s="44">
        <v>29</v>
      </c>
      <c r="C261" s="24" t="s">
        <v>73</v>
      </c>
      <c r="D261" s="47">
        <f t="shared" si="46"/>
        <v>6</v>
      </c>
      <c r="E261" s="47">
        <v>0</v>
      </c>
      <c r="F261" s="47">
        <v>1</v>
      </c>
      <c r="G261" s="47">
        <v>0</v>
      </c>
      <c r="H261" s="44">
        <f t="shared" si="47"/>
        <v>6</v>
      </c>
      <c r="I261" s="47">
        <v>6</v>
      </c>
      <c r="J261" s="60"/>
    </row>
    <row r="262" spans="1:10" ht="22.5" hidden="1" customHeight="1" x14ac:dyDescent="0.15">
      <c r="A262" s="44">
        <v>7</v>
      </c>
      <c r="B262" s="23">
        <v>30</v>
      </c>
      <c r="C262" s="24" t="s">
        <v>37</v>
      </c>
      <c r="D262" s="47">
        <f t="shared" si="46"/>
        <v>6</v>
      </c>
      <c r="E262" s="47">
        <v>0</v>
      </c>
      <c r="F262" s="47">
        <v>1</v>
      </c>
      <c r="G262" s="47">
        <v>0</v>
      </c>
      <c r="H262" s="44">
        <f t="shared" si="47"/>
        <v>6</v>
      </c>
      <c r="I262" s="47">
        <v>3</v>
      </c>
      <c r="J262" s="60"/>
    </row>
    <row r="263" spans="1:10" ht="22.5" hidden="1" customHeight="1" x14ac:dyDescent="0.15">
      <c r="A263" s="44">
        <v>7</v>
      </c>
      <c r="B263" s="23">
        <v>31</v>
      </c>
      <c r="C263" s="24" t="s">
        <v>3</v>
      </c>
      <c r="D263" s="47">
        <f>H262</f>
        <v>6</v>
      </c>
      <c r="E263" s="47">
        <v>1</v>
      </c>
      <c r="F263" s="47">
        <v>0</v>
      </c>
      <c r="G263" s="47">
        <v>0</v>
      </c>
      <c r="H263" s="44">
        <f>D263+E263-G263</f>
        <v>7</v>
      </c>
      <c r="I263" s="47">
        <v>0</v>
      </c>
      <c r="J263" s="60"/>
    </row>
    <row r="264" spans="1:10" ht="22.5" customHeight="1" x14ac:dyDescent="0.15">
      <c r="A264" s="142" t="s">
        <v>100</v>
      </c>
      <c r="B264" s="143"/>
      <c r="C264" s="144"/>
      <c r="D264" s="66"/>
      <c r="E264" s="32">
        <f>SUM(E233:E263)</f>
        <v>4</v>
      </c>
      <c r="F264" s="62"/>
      <c r="G264" s="32">
        <f>SUM(G233:G263)</f>
        <v>4</v>
      </c>
      <c r="H264" s="62"/>
      <c r="I264" s="32">
        <f>SUM(I233:I263)</f>
        <v>45</v>
      </c>
      <c r="J264" s="63"/>
    </row>
    <row r="265" spans="1:10" ht="22.5" hidden="1" customHeight="1" x14ac:dyDescent="0.15">
      <c r="A265" s="44">
        <v>8</v>
      </c>
      <c r="B265" s="44">
        <v>1</v>
      </c>
      <c r="C265" s="59" t="s">
        <v>74</v>
      </c>
      <c r="D265" s="47">
        <f>H263</f>
        <v>7</v>
      </c>
      <c r="E265" s="47">
        <v>0</v>
      </c>
      <c r="F265" s="47">
        <v>0</v>
      </c>
      <c r="G265" s="47">
        <v>0</v>
      </c>
      <c r="H265" s="44">
        <f t="shared" ref="H265:H294" si="48">D265+E265-G265</f>
        <v>7</v>
      </c>
      <c r="I265" s="47">
        <v>0</v>
      </c>
      <c r="J265" s="21"/>
    </row>
    <row r="266" spans="1:10" ht="22.5" hidden="1" customHeight="1" x14ac:dyDescent="0.15">
      <c r="A266" s="44">
        <v>8</v>
      </c>
      <c r="B266" s="23">
        <v>2</v>
      </c>
      <c r="C266" s="24" t="s">
        <v>5</v>
      </c>
      <c r="D266" s="47">
        <f>H265</f>
        <v>7</v>
      </c>
      <c r="E266" s="47">
        <v>0</v>
      </c>
      <c r="F266" s="47">
        <v>0</v>
      </c>
      <c r="G266" s="47">
        <v>0</v>
      </c>
      <c r="H266" s="44">
        <f t="shared" si="48"/>
        <v>7</v>
      </c>
      <c r="I266" s="47">
        <v>0</v>
      </c>
      <c r="J266" s="60"/>
    </row>
    <row r="267" spans="1:10" ht="22.5" hidden="1" customHeight="1" x14ac:dyDescent="0.15">
      <c r="A267" s="44">
        <v>8</v>
      </c>
      <c r="B267" s="44">
        <v>3</v>
      </c>
      <c r="C267" s="59" t="s">
        <v>0</v>
      </c>
      <c r="D267" s="47">
        <f t="shared" ref="D267:D294" si="49">H266</f>
        <v>7</v>
      </c>
      <c r="E267" s="47">
        <v>0</v>
      </c>
      <c r="F267" s="47">
        <v>0</v>
      </c>
      <c r="G267" s="47">
        <v>0</v>
      </c>
      <c r="H267" s="44">
        <f t="shared" si="48"/>
        <v>7</v>
      </c>
      <c r="I267" s="47">
        <v>0</v>
      </c>
      <c r="J267" s="60"/>
    </row>
    <row r="268" spans="1:10" ht="22.5" hidden="1" customHeight="1" x14ac:dyDescent="0.15">
      <c r="A268" s="44">
        <v>8</v>
      </c>
      <c r="B268" s="23">
        <v>4</v>
      </c>
      <c r="C268" s="24" t="s">
        <v>1</v>
      </c>
      <c r="D268" s="47">
        <f t="shared" si="49"/>
        <v>7</v>
      </c>
      <c r="E268" s="47">
        <v>2</v>
      </c>
      <c r="F268" s="47">
        <v>0</v>
      </c>
      <c r="G268" s="47">
        <v>0</v>
      </c>
      <c r="H268" s="44">
        <f t="shared" si="48"/>
        <v>9</v>
      </c>
      <c r="I268" s="47">
        <v>0</v>
      </c>
      <c r="J268" s="60"/>
    </row>
    <row r="269" spans="1:10" ht="22.5" hidden="1" customHeight="1" x14ac:dyDescent="0.15">
      <c r="A269" s="44">
        <v>8</v>
      </c>
      <c r="B269" s="44">
        <v>5</v>
      </c>
      <c r="C269" s="24" t="s">
        <v>73</v>
      </c>
      <c r="D269" s="47">
        <f t="shared" si="49"/>
        <v>9</v>
      </c>
      <c r="E269" s="47">
        <v>0</v>
      </c>
      <c r="F269" s="47">
        <v>2</v>
      </c>
      <c r="G269" s="72">
        <v>2</v>
      </c>
      <c r="H269" s="44">
        <f t="shared" si="48"/>
        <v>7</v>
      </c>
      <c r="I269" s="47">
        <v>4</v>
      </c>
      <c r="J269" s="60"/>
    </row>
    <row r="270" spans="1:10" ht="22.5" hidden="1" customHeight="1" x14ac:dyDescent="0.15">
      <c r="A270" s="44">
        <v>8</v>
      </c>
      <c r="B270" s="23">
        <v>6</v>
      </c>
      <c r="C270" s="24" t="s">
        <v>37</v>
      </c>
      <c r="D270" s="47">
        <f t="shared" si="49"/>
        <v>7</v>
      </c>
      <c r="E270" s="47">
        <v>0</v>
      </c>
      <c r="F270" s="47">
        <v>2</v>
      </c>
      <c r="G270" s="47">
        <v>2</v>
      </c>
      <c r="H270" s="44">
        <f t="shared" si="48"/>
        <v>5</v>
      </c>
      <c r="I270" s="47">
        <v>2</v>
      </c>
      <c r="J270" s="60"/>
    </row>
    <row r="271" spans="1:10" ht="22.5" hidden="1" customHeight="1" x14ac:dyDescent="0.15">
      <c r="A271" s="44">
        <v>8</v>
      </c>
      <c r="B271" s="44">
        <v>7</v>
      </c>
      <c r="C271" s="24" t="s">
        <v>3</v>
      </c>
      <c r="D271" s="47">
        <f t="shared" si="49"/>
        <v>5</v>
      </c>
      <c r="E271" s="47">
        <v>0</v>
      </c>
      <c r="F271" s="47">
        <v>0</v>
      </c>
      <c r="G271" s="72">
        <v>0</v>
      </c>
      <c r="H271" s="44">
        <f t="shared" si="48"/>
        <v>5</v>
      </c>
      <c r="I271" s="47">
        <v>0</v>
      </c>
      <c r="J271" s="60"/>
    </row>
    <row r="272" spans="1:10" ht="22.5" hidden="1" customHeight="1" x14ac:dyDescent="0.15">
      <c r="A272" s="44">
        <v>8</v>
      </c>
      <c r="B272" s="23">
        <v>8</v>
      </c>
      <c r="C272" s="59" t="s">
        <v>74</v>
      </c>
      <c r="D272" s="47">
        <f t="shared" si="49"/>
        <v>5</v>
      </c>
      <c r="E272" s="47">
        <v>0</v>
      </c>
      <c r="F272" s="47">
        <v>0</v>
      </c>
      <c r="G272" s="47">
        <v>0</v>
      </c>
      <c r="H272" s="44">
        <f t="shared" si="48"/>
        <v>5</v>
      </c>
      <c r="I272" s="47">
        <v>0</v>
      </c>
      <c r="J272" s="60"/>
    </row>
    <row r="273" spans="1:10" ht="22.5" hidden="1" customHeight="1" x14ac:dyDescent="0.15">
      <c r="A273" s="44">
        <v>8</v>
      </c>
      <c r="B273" s="44">
        <v>9</v>
      </c>
      <c r="C273" s="24" t="s">
        <v>5</v>
      </c>
      <c r="D273" s="47">
        <f t="shared" si="49"/>
        <v>5</v>
      </c>
      <c r="E273" s="47">
        <v>1</v>
      </c>
      <c r="F273" s="47">
        <v>0</v>
      </c>
      <c r="G273" s="47">
        <v>0</v>
      </c>
      <c r="H273" s="44">
        <f t="shared" si="48"/>
        <v>6</v>
      </c>
      <c r="I273" s="47">
        <v>0</v>
      </c>
      <c r="J273" s="60"/>
    </row>
    <row r="274" spans="1:10" ht="22.5" hidden="1" customHeight="1" x14ac:dyDescent="0.15">
      <c r="A274" s="44">
        <v>8</v>
      </c>
      <c r="B274" s="23">
        <v>10</v>
      </c>
      <c r="C274" s="59" t="s">
        <v>0</v>
      </c>
      <c r="D274" s="47">
        <f t="shared" si="49"/>
        <v>6</v>
      </c>
      <c r="E274" s="47">
        <v>0</v>
      </c>
      <c r="F274" s="47">
        <v>0</v>
      </c>
      <c r="G274" s="47">
        <v>0</v>
      </c>
      <c r="H274" s="44">
        <f t="shared" si="48"/>
        <v>6</v>
      </c>
      <c r="I274" s="47">
        <v>0</v>
      </c>
      <c r="J274" s="60"/>
    </row>
    <row r="275" spans="1:10" ht="22.5" hidden="1" customHeight="1" x14ac:dyDescent="0.15">
      <c r="A275" s="44">
        <v>8</v>
      </c>
      <c r="B275" s="44">
        <v>11</v>
      </c>
      <c r="C275" s="24" t="s">
        <v>1</v>
      </c>
      <c r="D275" s="47">
        <f t="shared" si="49"/>
        <v>6</v>
      </c>
      <c r="E275" s="47">
        <v>0</v>
      </c>
      <c r="F275" s="47">
        <v>0</v>
      </c>
      <c r="G275" s="47">
        <v>0</v>
      </c>
      <c r="H275" s="44">
        <f t="shared" si="48"/>
        <v>6</v>
      </c>
      <c r="I275" s="47">
        <v>0</v>
      </c>
      <c r="J275" s="60"/>
    </row>
    <row r="276" spans="1:10" ht="22.5" hidden="1" customHeight="1" x14ac:dyDescent="0.15">
      <c r="A276" s="44">
        <v>8</v>
      </c>
      <c r="B276" s="23">
        <v>12</v>
      </c>
      <c r="C276" s="24" t="s">
        <v>73</v>
      </c>
      <c r="D276" s="47">
        <f t="shared" si="49"/>
        <v>6</v>
      </c>
      <c r="E276" s="47">
        <v>0</v>
      </c>
      <c r="F276" s="47">
        <v>0</v>
      </c>
      <c r="G276" s="47">
        <v>0</v>
      </c>
      <c r="H276" s="44">
        <f t="shared" si="48"/>
        <v>6</v>
      </c>
      <c r="I276" s="47">
        <v>0</v>
      </c>
      <c r="J276" s="60"/>
    </row>
    <row r="277" spans="1:10" ht="22.5" hidden="1" customHeight="1" x14ac:dyDescent="0.15">
      <c r="A277" s="44">
        <v>8</v>
      </c>
      <c r="B277" s="44">
        <v>13</v>
      </c>
      <c r="C277" s="24" t="s">
        <v>37</v>
      </c>
      <c r="D277" s="47">
        <f t="shared" si="49"/>
        <v>6</v>
      </c>
      <c r="E277" s="47">
        <v>0</v>
      </c>
      <c r="F277" s="47">
        <v>0</v>
      </c>
      <c r="G277" s="47">
        <v>0</v>
      </c>
      <c r="H277" s="44">
        <f t="shared" si="48"/>
        <v>6</v>
      </c>
      <c r="I277" s="47">
        <v>0</v>
      </c>
      <c r="J277" s="60"/>
    </row>
    <row r="278" spans="1:10" ht="22.5" hidden="1" customHeight="1" x14ac:dyDescent="0.15">
      <c r="A278" s="44">
        <v>8</v>
      </c>
      <c r="B278" s="23">
        <v>14</v>
      </c>
      <c r="C278" s="24" t="s">
        <v>3</v>
      </c>
      <c r="D278" s="47">
        <f t="shared" si="49"/>
        <v>6</v>
      </c>
      <c r="E278" s="47">
        <v>0</v>
      </c>
      <c r="F278" s="47">
        <v>0</v>
      </c>
      <c r="G278" s="47">
        <v>0</v>
      </c>
      <c r="H278" s="44">
        <f t="shared" si="48"/>
        <v>6</v>
      </c>
      <c r="I278" s="47">
        <v>0</v>
      </c>
      <c r="J278" s="60"/>
    </row>
    <row r="279" spans="1:10" ht="22.5" hidden="1" customHeight="1" x14ac:dyDescent="0.15">
      <c r="A279" s="44">
        <v>8</v>
      </c>
      <c r="B279" s="44">
        <v>15</v>
      </c>
      <c r="C279" s="59" t="s">
        <v>74</v>
      </c>
      <c r="D279" s="47">
        <f t="shared" si="49"/>
        <v>6</v>
      </c>
      <c r="E279" s="47">
        <v>0</v>
      </c>
      <c r="F279" s="47">
        <v>0</v>
      </c>
      <c r="G279" s="47">
        <v>0</v>
      </c>
      <c r="H279" s="44">
        <f t="shared" si="48"/>
        <v>6</v>
      </c>
      <c r="I279" s="47">
        <v>0</v>
      </c>
      <c r="J279" s="60"/>
    </row>
    <row r="280" spans="1:10" ht="22.5" hidden="1" customHeight="1" x14ac:dyDescent="0.15">
      <c r="A280" s="44">
        <v>8</v>
      </c>
      <c r="B280" s="23">
        <v>16</v>
      </c>
      <c r="C280" s="24" t="s">
        <v>5</v>
      </c>
      <c r="D280" s="47">
        <f t="shared" si="49"/>
        <v>6</v>
      </c>
      <c r="E280" s="47">
        <v>0</v>
      </c>
      <c r="F280" s="47">
        <v>0</v>
      </c>
      <c r="G280" s="47">
        <v>0</v>
      </c>
      <c r="H280" s="44">
        <f t="shared" si="48"/>
        <v>6</v>
      </c>
      <c r="I280" s="47">
        <v>0</v>
      </c>
      <c r="J280" s="60"/>
    </row>
    <row r="281" spans="1:10" ht="22.5" hidden="1" customHeight="1" x14ac:dyDescent="0.15">
      <c r="A281" s="44">
        <v>8</v>
      </c>
      <c r="B281" s="44">
        <v>17</v>
      </c>
      <c r="C281" s="59" t="s">
        <v>0</v>
      </c>
      <c r="D281" s="47">
        <f t="shared" si="49"/>
        <v>6</v>
      </c>
      <c r="E281" s="47">
        <v>0</v>
      </c>
      <c r="F281" s="47">
        <v>0</v>
      </c>
      <c r="G281" s="47">
        <v>0</v>
      </c>
      <c r="H281" s="44">
        <f t="shared" si="48"/>
        <v>6</v>
      </c>
      <c r="I281" s="47">
        <v>0</v>
      </c>
      <c r="J281" s="60"/>
    </row>
    <row r="282" spans="1:10" ht="22.5" hidden="1" customHeight="1" x14ac:dyDescent="0.15">
      <c r="A282" s="44">
        <v>8</v>
      </c>
      <c r="B282" s="23">
        <v>18</v>
      </c>
      <c r="C282" s="24" t="s">
        <v>1</v>
      </c>
      <c r="D282" s="47">
        <f t="shared" si="49"/>
        <v>6</v>
      </c>
      <c r="E282" s="47">
        <v>3</v>
      </c>
      <c r="F282" s="47">
        <v>0</v>
      </c>
      <c r="G282" s="47">
        <v>0</v>
      </c>
      <c r="H282" s="44">
        <f t="shared" si="48"/>
        <v>9</v>
      </c>
      <c r="I282" s="47">
        <v>0</v>
      </c>
      <c r="J282" s="60"/>
    </row>
    <row r="283" spans="1:10" ht="22.5" hidden="1" customHeight="1" x14ac:dyDescent="0.15">
      <c r="A283" s="44">
        <v>8</v>
      </c>
      <c r="B283" s="44">
        <v>19</v>
      </c>
      <c r="C283" s="24" t="s">
        <v>73</v>
      </c>
      <c r="D283" s="47">
        <f t="shared" si="49"/>
        <v>9</v>
      </c>
      <c r="E283" s="47">
        <v>0</v>
      </c>
      <c r="F283" s="47">
        <v>1</v>
      </c>
      <c r="G283" s="47">
        <v>1</v>
      </c>
      <c r="H283" s="44">
        <f t="shared" si="48"/>
        <v>8</v>
      </c>
      <c r="I283" s="47">
        <v>12</v>
      </c>
      <c r="J283" s="60"/>
    </row>
    <row r="284" spans="1:10" ht="22.5" hidden="1" customHeight="1" x14ac:dyDescent="0.15">
      <c r="A284" s="44">
        <v>8</v>
      </c>
      <c r="B284" s="23">
        <v>20</v>
      </c>
      <c r="C284" s="24" t="s">
        <v>37</v>
      </c>
      <c r="D284" s="47">
        <f t="shared" si="49"/>
        <v>8</v>
      </c>
      <c r="E284" s="47">
        <v>0</v>
      </c>
      <c r="F284" s="47">
        <v>1</v>
      </c>
      <c r="G284" s="47">
        <v>1</v>
      </c>
      <c r="H284" s="44">
        <f t="shared" si="48"/>
        <v>7</v>
      </c>
      <c r="I284" s="47">
        <v>25</v>
      </c>
      <c r="J284" s="60"/>
    </row>
    <row r="285" spans="1:10" ht="22.5" hidden="1" customHeight="1" x14ac:dyDescent="0.15">
      <c r="A285" s="44">
        <v>8</v>
      </c>
      <c r="B285" s="44">
        <v>21</v>
      </c>
      <c r="C285" s="24" t="s">
        <v>3</v>
      </c>
      <c r="D285" s="47">
        <f t="shared" si="49"/>
        <v>7</v>
      </c>
      <c r="E285" s="47">
        <v>0</v>
      </c>
      <c r="F285" s="47">
        <v>0</v>
      </c>
      <c r="G285" s="47">
        <v>0</v>
      </c>
      <c r="H285" s="44">
        <f t="shared" si="48"/>
        <v>7</v>
      </c>
      <c r="I285" s="47">
        <v>0</v>
      </c>
      <c r="J285" s="60"/>
    </row>
    <row r="286" spans="1:10" ht="22.5" hidden="1" customHeight="1" x14ac:dyDescent="0.15">
      <c r="A286" s="44">
        <v>8</v>
      </c>
      <c r="B286" s="23">
        <v>22</v>
      </c>
      <c r="C286" s="59" t="s">
        <v>74</v>
      </c>
      <c r="D286" s="47">
        <f t="shared" si="49"/>
        <v>7</v>
      </c>
      <c r="E286" s="47">
        <v>0</v>
      </c>
      <c r="F286" s="47">
        <v>0</v>
      </c>
      <c r="G286" s="47">
        <v>0</v>
      </c>
      <c r="H286" s="44">
        <f t="shared" si="48"/>
        <v>7</v>
      </c>
      <c r="I286" s="47">
        <v>0</v>
      </c>
      <c r="J286" s="60"/>
    </row>
    <row r="287" spans="1:10" ht="22.5" hidden="1" customHeight="1" x14ac:dyDescent="0.15">
      <c r="A287" s="44">
        <v>8</v>
      </c>
      <c r="B287" s="44">
        <v>23</v>
      </c>
      <c r="C287" s="24" t="s">
        <v>5</v>
      </c>
      <c r="D287" s="47">
        <f t="shared" si="49"/>
        <v>7</v>
      </c>
      <c r="E287" s="47">
        <v>0</v>
      </c>
      <c r="F287" s="47">
        <v>1</v>
      </c>
      <c r="G287" s="47">
        <v>1</v>
      </c>
      <c r="H287" s="44">
        <f t="shared" si="48"/>
        <v>6</v>
      </c>
      <c r="I287" s="47">
        <v>0</v>
      </c>
      <c r="J287" s="60"/>
    </row>
    <row r="288" spans="1:10" ht="22.5" hidden="1" customHeight="1" x14ac:dyDescent="0.15">
      <c r="A288" s="44">
        <v>8</v>
      </c>
      <c r="B288" s="23">
        <v>24</v>
      </c>
      <c r="C288" s="59" t="s">
        <v>0</v>
      </c>
      <c r="D288" s="47">
        <f t="shared" si="49"/>
        <v>6</v>
      </c>
      <c r="E288" s="47">
        <v>0</v>
      </c>
      <c r="F288" s="47">
        <v>0</v>
      </c>
      <c r="G288" s="47">
        <v>0</v>
      </c>
      <c r="H288" s="44">
        <f t="shared" si="48"/>
        <v>6</v>
      </c>
      <c r="I288" s="47">
        <v>0</v>
      </c>
      <c r="J288" s="60"/>
    </row>
    <row r="289" spans="1:10" ht="22.5" hidden="1" customHeight="1" x14ac:dyDescent="0.15">
      <c r="A289" s="44">
        <v>8</v>
      </c>
      <c r="B289" s="44">
        <v>25</v>
      </c>
      <c r="C289" s="24" t="s">
        <v>1</v>
      </c>
      <c r="D289" s="47">
        <f t="shared" si="49"/>
        <v>6</v>
      </c>
      <c r="E289" s="47">
        <v>0</v>
      </c>
      <c r="F289" s="47">
        <v>0</v>
      </c>
      <c r="G289" s="47">
        <v>0</v>
      </c>
      <c r="H289" s="44">
        <f t="shared" si="48"/>
        <v>6</v>
      </c>
      <c r="I289" s="47">
        <v>0</v>
      </c>
      <c r="J289" s="60"/>
    </row>
    <row r="290" spans="1:10" ht="22.5" hidden="1" customHeight="1" x14ac:dyDescent="0.15">
      <c r="A290" s="44">
        <v>8</v>
      </c>
      <c r="B290" s="23">
        <v>26</v>
      </c>
      <c r="C290" s="24" t="s">
        <v>73</v>
      </c>
      <c r="D290" s="47">
        <f t="shared" si="49"/>
        <v>6</v>
      </c>
      <c r="E290" s="47">
        <v>0</v>
      </c>
      <c r="F290" s="47">
        <v>0</v>
      </c>
      <c r="G290" s="47">
        <v>0</v>
      </c>
      <c r="H290" s="44">
        <f t="shared" si="48"/>
        <v>6</v>
      </c>
      <c r="I290" s="47">
        <v>0</v>
      </c>
      <c r="J290" s="60"/>
    </row>
    <row r="291" spans="1:10" ht="22.5" hidden="1" customHeight="1" x14ac:dyDescent="0.15">
      <c r="A291" s="44">
        <v>8</v>
      </c>
      <c r="B291" s="44">
        <v>27</v>
      </c>
      <c r="C291" s="24" t="s">
        <v>37</v>
      </c>
      <c r="D291" s="47">
        <f t="shared" si="49"/>
        <v>6</v>
      </c>
      <c r="E291" s="47">
        <v>0</v>
      </c>
      <c r="F291" s="47">
        <v>0</v>
      </c>
      <c r="G291" s="47">
        <v>0</v>
      </c>
      <c r="H291" s="44">
        <f t="shared" si="48"/>
        <v>6</v>
      </c>
      <c r="I291" s="47">
        <v>8</v>
      </c>
      <c r="J291" s="60"/>
    </row>
    <row r="292" spans="1:10" ht="22.5" hidden="1" customHeight="1" x14ac:dyDescent="0.15">
      <c r="A292" s="44">
        <v>8</v>
      </c>
      <c r="B292" s="23">
        <v>28</v>
      </c>
      <c r="C292" s="24" t="s">
        <v>3</v>
      </c>
      <c r="D292" s="47">
        <f t="shared" si="49"/>
        <v>6</v>
      </c>
      <c r="E292" s="47">
        <v>0</v>
      </c>
      <c r="F292" s="47">
        <v>0</v>
      </c>
      <c r="G292" s="47">
        <v>0</v>
      </c>
      <c r="H292" s="44">
        <f t="shared" si="48"/>
        <v>6</v>
      </c>
      <c r="I292" s="47">
        <v>0</v>
      </c>
      <c r="J292" s="60"/>
    </row>
    <row r="293" spans="1:10" ht="22.5" hidden="1" customHeight="1" x14ac:dyDescent="0.15">
      <c r="A293" s="44">
        <v>8</v>
      </c>
      <c r="B293" s="44">
        <v>29</v>
      </c>
      <c r="C293" s="59" t="s">
        <v>74</v>
      </c>
      <c r="D293" s="47">
        <f t="shared" si="49"/>
        <v>6</v>
      </c>
      <c r="E293" s="47">
        <v>0</v>
      </c>
      <c r="F293" s="47">
        <v>1</v>
      </c>
      <c r="G293" s="47">
        <v>1</v>
      </c>
      <c r="H293" s="44">
        <f t="shared" si="48"/>
        <v>5</v>
      </c>
      <c r="I293" s="47">
        <v>7</v>
      </c>
      <c r="J293" s="60"/>
    </row>
    <row r="294" spans="1:10" ht="22.5" hidden="1" customHeight="1" x14ac:dyDescent="0.15">
      <c r="A294" s="44">
        <v>8</v>
      </c>
      <c r="B294" s="23">
        <v>30</v>
      </c>
      <c r="C294" s="24" t="s">
        <v>5</v>
      </c>
      <c r="D294" s="47">
        <f t="shared" si="49"/>
        <v>5</v>
      </c>
      <c r="E294" s="47">
        <v>0</v>
      </c>
      <c r="F294" s="47">
        <v>0</v>
      </c>
      <c r="G294" s="47">
        <v>0</v>
      </c>
      <c r="H294" s="44">
        <f t="shared" si="48"/>
        <v>5</v>
      </c>
      <c r="I294" s="47">
        <v>0</v>
      </c>
      <c r="J294" s="60"/>
    </row>
    <row r="295" spans="1:10" ht="22.5" hidden="1" customHeight="1" x14ac:dyDescent="0.15">
      <c r="A295" s="44">
        <v>8</v>
      </c>
      <c r="B295" s="23">
        <v>31</v>
      </c>
      <c r="C295" s="59" t="s">
        <v>0</v>
      </c>
      <c r="D295" s="47">
        <f>H294</f>
        <v>5</v>
      </c>
      <c r="E295" s="47">
        <v>0</v>
      </c>
      <c r="F295" s="47">
        <v>0</v>
      </c>
      <c r="G295" s="47">
        <v>0</v>
      </c>
      <c r="H295" s="44">
        <f>D295+E295-G295</f>
        <v>5</v>
      </c>
      <c r="I295" s="47">
        <v>0</v>
      </c>
      <c r="J295" s="60"/>
    </row>
    <row r="296" spans="1:10" ht="22.5" customHeight="1" x14ac:dyDescent="0.15">
      <c r="A296" s="142" t="s">
        <v>101</v>
      </c>
      <c r="B296" s="143"/>
      <c r="C296" s="144"/>
      <c r="D296" s="66"/>
      <c r="E296" s="32">
        <f>SUM(E265:E295)</f>
        <v>6</v>
      </c>
      <c r="F296" s="62"/>
      <c r="G296" s="32">
        <f>SUM(G265:G295)</f>
        <v>8</v>
      </c>
      <c r="H296" s="62"/>
      <c r="I296" s="32">
        <f>SUM(I265:I295)</f>
        <v>58</v>
      </c>
      <c r="J296" s="63"/>
    </row>
    <row r="297" spans="1:10" ht="22.5" hidden="1" customHeight="1" x14ac:dyDescent="0.15">
      <c r="A297" s="44">
        <v>9</v>
      </c>
      <c r="B297" s="23">
        <v>1</v>
      </c>
      <c r="C297" s="24" t="s">
        <v>1</v>
      </c>
      <c r="D297" s="47">
        <f>H295</f>
        <v>5</v>
      </c>
      <c r="E297" s="47">
        <v>0</v>
      </c>
      <c r="F297" s="47">
        <v>0</v>
      </c>
      <c r="G297" s="47">
        <v>0</v>
      </c>
      <c r="H297" s="44">
        <f t="shared" ref="H297:H325" si="50">D297+E297-G297</f>
        <v>5</v>
      </c>
      <c r="I297" s="47">
        <v>0</v>
      </c>
      <c r="J297" s="60"/>
    </row>
    <row r="298" spans="1:10" ht="22.5" hidden="1" customHeight="1" x14ac:dyDescent="0.15">
      <c r="A298" s="44">
        <v>9</v>
      </c>
      <c r="B298" s="44">
        <v>2</v>
      </c>
      <c r="C298" s="59" t="s">
        <v>2</v>
      </c>
      <c r="D298" s="47">
        <f t="shared" ref="D298:D325" si="51">H297</f>
        <v>5</v>
      </c>
      <c r="E298" s="47">
        <v>0</v>
      </c>
      <c r="F298" s="47">
        <v>1</v>
      </c>
      <c r="G298" s="47">
        <v>0</v>
      </c>
      <c r="H298" s="44">
        <f t="shared" si="50"/>
        <v>5</v>
      </c>
      <c r="I298" s="47">
        <v>4</v>
      </c>
      <c r="J298" s="60"/>
    </row>
    <row r="299" spans="1:10" ht="22.5" hidden="1" customHeight="1" x14ac:dyDescent="0.15">
      <c r="A299" s="44">
        <v>9</v>
      </c>
      <c r="B299" s="23">
        <v>3</v>
      </c>
      <c r="C299" s="24" t="s">
        <v>37</v>
      </c>
      <c r="D299" s="47">
        <f t="shared" si="51"/>
        <v>5</v>
      </c>
      <c r="E299" s="47">
        <v>0</v>
      </c>
      <c r="F299" s="47">
        <v>1</v>
      </c>
      <c r="G299" s="47">
        <v>0</v>
      </c>
      <c r="H299" s="44">
        <f t="shared" si="50"/>
        <v>5</v>
      </c>
      <c r="I299" s="47">
        <v>4</v>
      </c>
      <c r="J299" s="60"/>
    </row>
    <row r="300" spans="1:10" ht="22.5" hidden="1" customHeight="1" x14ac:dyDescent="0.15">
      <c r="A300" s="44">
        <v>9</v>
      </c>
      <c r="B300" s="44">
        <v>4</v>
      </c>
      <c r="C300" s="24" t="s">
        <v>3</v>
      </c>
      <c r="D300" s="47">
        <f t="shared" si="51"/>
        <v>5</v>
      </c>
      <c r="E300" s="47">
        <v>0</v>
      </c>
      <c r="F300" s="47">
        <v>0</v>
      </c>
      <c r="G300" s="47">
        <v>0</v>
      </c>
      <c r="H300" s="44">
        <f t="shared" si="50"/>
        <v>5</v>
      </c>
      <c r="I300" s="47">
        <v>0</v>
      </c>
      <c r="J300" s="60"/>
    </row>
    <row r="301" spans="1:10" ht="22.5" hidden="1" customHeight="1" x14ac:dyDescent="0.15">
      <c r="A301" s="44">
        <v>9</v>
      </c>
      <c r="B301" s="44">
        <v>5</v>
      </c>
      <c r="C301" s="24" t="s">
        <v>4</v>
      </c>
      <c r="D301" s="47">
        <f t="shared" si="51"/>
        <v>5</v>
      </c>
      <c r="E301" s="47">
        <v>0</v>
      </c>
      <c r="F301" s="47">
        <v>0</v>
      </c>
      <c r="G301" s="47">
        <v>0</v>
      </c>
      <c r="H301" s="44">
        <f t="shared" si="50"/>
        <v>5</v>
      </c>
      <c r="I301" s="47">
        <v>0</v>
      </c>
      <c r="J301" s="60"/>
    </row>
    <row r="302" spans="1:10" ht="22.5" hidden="1" customHeight="1" x14ac:dyDescent="0.15">
      <c r="A302" s="44">
        <v>9</v>
      </c>
      <c r="B302" s="23">
        <v>6</v>
      </c>
      <c r="C302" s="24" t="s">
        <v>5</v>
      </c>
      <c r="D302" s="47">
        <f t="shared" si="51"/>
        <v>5</v>
      </c>
      <c r="E302" s="47">
        <v>1</v>
      </c>
      <c r="F302" s="47">
        <v>0</v>
      </c>
      <c r="G302" s="47">
        <v>0</v>
      </c>
      <c r="H302" s="44">
        <f t="shared" si="50"/>
        <v>6</v>
      </c>
      <c r="I302" s="47">
        <v>0</v>
      </c>
      <c r="J302" s="60"/>
    </row>
    <row r="303" spans="1:10" ht="22.5" hidden="1" customHeight="1" x14ac:dyDescent="0.15">
      <c r="A303" s="44">
        <v>9</v>
      </c>
      <c r="B303" s="44">
        <v>7</v>
      </c>
      <c r="C303" s="59" t="s">
        <v>0</v>
      </c>
      <c r="D303" s="47">
        <f t="shared" si="51"/>
        <v>6</v>
      </c>
      <c r="E303" s="47">
        <v>0</v>
      </c>
      <c r="F303" s="47">
        <v>0</v>
      </c>
      <c r="G303" s="47">
        <v>0</v>
      </c>
      <c r="H303" s="44">
        <f t="shared" si="50"/>
        <v>6</v>
      </c>
      <c r="I303" s="47">
        <v>0</v>
      </c>
      <c r="J303" s="60"/>
    </row>
    <row r="304" spans="1:10" ht="22.5" hidden="1" customHeight="1" x14ac:dyDescent="0.15">
      <c r="A304" s="44">
        <v>9</v>
      </c>
      <c r="B304" s="23">
        <v>8</v>
      </c>
      <c r="C304" s="24" t="s">
        <v>1</v>
      </c>
      <c r="D304" s="47">
        <f t="shared" si="51"/>
        <v>6</v>
      </c>
      <c r="E304" s="47">
        <v>0</v>
      </c>
      <c r="F304" s="47">
        <v>0</v>
      </c>
      <c r="G304" s="47">
        <v>0</v>
      </c>
      <c r="H304" s="44">
        <f t="shared" si="50"/>
        <v>6</v>
      </c>
      <c r="I304" s="47">
        <v>0</v>
      </c>
      <c r="J304" s="60"/>
    </row>
    <row r="305" spans="1:10" ht="22.5" hidden="1" customHeight="1" x14ac:dyDescent="0.15">
      <c r="A305" s="44">
        <v>9</v>
      </c>
      <c r="B305" s="44">
        <v>9</v>
      </c>
      <c r="C305" s="59" t="s">
        <v>2</v>
      </c>
      <c r="D305" s="47">
        <f t="shared" si="51"/>
        <v>6</v>
      </c>
      <c r="E305" s="47">
        <v>0</v>
      </c>
      <c r="F305" s="47">
        <v>1</v>
      </c>
      <c r="G305" s="47">
        <v>0</v>
      </c>
      <c r="H305" s="44">
        <f t="shared" si="50"/>
        <v>6</v>
      </c>
      <c r="I305" s="47">
        <v>4</v>
      </c>
      <c r="J305" s="60"/>
    </row>
    <row r="306" spans="1:10" ht="22.5" hidden="1" customHeight="1" x14ac:dyDescent="0.15">
      <c r="A306" s="44">
        <v>9</v>
      </c>
      <c r="B306" s="44">
        <v>10</v>
      </c>
      <c r="C306" s="24" t="s">
        <v>37</v>
      </c>
      <c r="D306" s="47">
        <f t="shared" si="51"/>
        <v>6</v>
      </c>
      <c r="E306" s="47">
        <v>0</v>
      </c>
      <c r="F306" s="47">
        <v>0</v>
      </c>
      <c r="G306" s="47">
        <v>0</v>
      </c>
      <c r="H306" s="44">
        <f t="shared" si="50"/>
        <v>6</v>
      </c>
      <c r="I306" s="47">
        <v>0</v>
      </c>
      <c r="J306" s="60"/>
    </row>
    <row r="307" spans="1:10" ht="22.5" hidden="1" customHeight="1" x14ac:dyDescent="0.15">
      <c r="A307" s="44">
        <v>9</v>
      </c>
      <c r="B307" s="23">
        <v>11</v>
      </c>
      <c r="C307" s="24" t="s">
        <v>3</v>
      </c>
      <c r="D307" s="47">
        <f t="shared" si="51"/>
        <v>6</v>
      </c>
      <c r="E307" s="47">
        <v>0</v>
      </c>
      <c r="F307" s="47">
        <v>0</v>
      </c>
      <c r="G307" s="47">
        <v>0</v>
      </c>
      <c r="H307" s="44">
        <f t="shared" si="50"/>
        <v>6</v>
      </c>
      <c r="I307" s="47">
        <v>0</v>
      </c>
      <c r="J307" s="60"/>
    </row>
    <row r="308" spans="1:10" ht="22.5" hidden="1" customHeight="1" x14ac:dyDescent="0.15">
      <c r="A308" s="44">
        <v>9</v>
      </c>
      <c r="B308" s="44">
        <v>12</v>
      </c>
      <c r="C308" s="24" t="s">
        <v>4</v>
      </c>
      <c r="D308" s="47">
        <f t="shared" si="51"/>
        <v>6</v>
      </c>
      <c r="E308" s="47">
        <v>0</v>
      </c>
      <c r="F308" s="47">
        <v>0</v>
      </c>
      <c r="G308" s="47">
        <v>0</v>
      </c>
      <c r="H308" s="44">
        <f t="shared" si="50"/>
        <v>6</v>
      </c>
      <c r="I308" s="47">
        <v>0</v>
      </c>
      <c r="J308" s="60"/>
    </row>
    <row r="309" spans="1:10" ht="22.5" hidden="1" customHeight="1" x14ac:dyDescent="0.15">
      <c r="A309" s="44">
        <v>9</v>
      </c>
      <c r="B309" s="23">
        <v>13</v>
      </c>
      <c r="C309" s="24" t="s">
        <v>5</v>
      </c>
      <c r="D309" s="47">
        <f t="shared" si="51"/>
        <v>6</v>
      </c>
      <c r="E309" s="47">
        <v>1</v>
      </c>
      <c r="F309" s="47">
        <v>0</v>
      </c>
      <c r="G309" s="47">
        <v>0</v>
      </c>
      <c r="H309" s="44">
        <f t="shared" si="50"/>
        <v>7</v>
      </c>
      <c r="I309" s="47">
        <v>0</v>
      </c>
      <c r="J309" s="60"/>
    </row>
    <row r="310" spans="1:10" ht="22.5" hidden="1" customHeight="1" x14ac:dyDescent="0.15">
      <c r="A310" s="44">
        <v>9</v>
      </c>
      <c r="B310" s="44">
        <v>14</v>
      </c>
      <c r="C310" s="59" t="s">
        <v>0</v>
      </c>
      <c r="D310" s="47">
        <f t="shared" si="51"/>
        <v>7</v>
      </c>
      <c r="E310" s="47">
        <v>0</v>
      </c>
      <c r="F310" s="47">
        <v>0</v>
      </c>
      <c r="G310" s="47">
        <v>0</v>
      </c>
      <c r="H310" s="44">
        <f t="shared" si="50"/>
        <v>7</v>
      </c>
      <c r="I310" s="47">
        <v>0</v>
      </c>
      <c r="J310" s="60"/>
    </row>
    <row r="311" spans="1:10" ht="22.5" hidden="1" customHeight="1" x14ac:dyDescent="0.15">
      <c r="A311" s="44">
        <v>9</v>
      </c>
      <c r="B311" s="44">
        <v>15</v>
      </c>
      <c r="C311" s="24" t="s">
        <v>1</v>
      </c>
      <c r="D311" s="47">
        <f t="shared" si="51"/>
        <v>7</v>
      </c>
      <c r="E311" s="47">
        <v>0</v>
      </c>
      <c r="F311" s="47">
        <v>0</v>
      </c>
      <c r="G311" s="47">
        <v>0</v>
      </c>
      <c r="H311" s="44">
        <f t="shared" si="50"/>
        <v>7</v>
      </c>
      <c r="I311" s="47">
        <v>0</v>
      </c>
      <c r="J311" s="60"/>
    </row>
    <row r="312" spans="1:10" ht="22.5" hidden="1" customHeight="1" x14ac:dyDescent="0.15">
      <c r="A312" s="44">
        <v>9</v>
      </c>
      <c r="B312" s="23">
        <v>16</v>
      </c>
      <c r="C312" s="59" t="s">
        <v>2</v>
      </c>
      <c r="D312" s="47">
        <f t="shared" si="51"/>
        <v>7</v>
      </c>
      <c r="E312" s="47">
        <v>1</v>
      </c>
      <c r="F312" s="47">
        <v>0</v>
      </c>
      <c r="G312" s="47">
        <v>0</v>
      </c>
      <c r="H312" s="44">
        <f t="shared" si="50"/>
        <v>8</v>
      </c>
      <c r="I312" s="47">
        <v>0</v>
      </c>
      <c r="J312" s="60"/>
    </row>
    <row r="313" spans="1:10" ht="22.5" hidden="1" customHeight="1" x14ac:dyDescent="0.15">
      <c r="A313" s="44">
        <v>9</v>
      </c>
      <c r="B313" s="44">
        <v>17</v>
      </c>
      <c r="C313" s="24" t="s">
        <v>37</v>
      </c>
      <c r="D313" s="47">
        <f t="shared" si="51"/>
        <v>8</v>
      </c>
      <c r="E313" s="47">
        <v>0</v>
      </c>
      <c r="F313" s="47">
        <v>1</v>
      </c>
      <c r="G313" s="47">
        <v>1</v>
      </c>
      <c r="H313" s="44">
        <f t="shared" si="50"/>
        <v>7</v>
      </c>
      <c r="I313" s="47">
        <v>5</v>
      </c>
      <c r="J313" s="60"/>
    </row>
    <row r="314" spans="1:10" ht="22.5" hidden="1" customHeight="1" x14ac:dyDescent="0.15">
      <c r="A314" s="44">
        <v>9</v>
      </c>
      <c r="B314" s="23">
        <v>18</v>
      </c>
      <c r="C314" s="24" t="s">
        <v>3</v>
      </c>
      <c r="D314" s="47">
        <f t="shared" si="51"/>
        <v>7</v>
      </c>
      <c r="E314" s="47">
        <v>0</v>
      </c>
      <c r="F314" s="47">
        <v>0</v>
      </c>
      <c r="G314" s="47">
        <v>0</v>
      </c>
      <c r="H314" s="44">
        <f t="shared" si="50"/>
        <v>7</v>
      </c>
      <c r="I314" s="47">
        <v>0</v>
      </c>
      <c r="J314" s="60"/>
    </row>
    <row r="315" spans="1:10" ht="22.5" hidden="1" customHeight="1" x14ac:dyDescent="0.15">
      <c r="A315" s="44">
        <v>9</v>
      </c>
      <c r="B315" s="44">
        <v>19</v>
      </c>
      <c r="C315" s="24" t="s">
        <v>4</v>
      </c>
      <c r="D315" s="47">
        <f t="shared" si="51"/>
        <v>7</v>
      </c>
      <c r="E315" s="47">
        <v>0</v>
      </c>
      <c r="F315" s="47">
        <v>1</v>
      </c>
      <c r="G315" s="47">
        <v>0</v>
      </c>
      <c r="H315" s="44">
        <f t="shared" si="50"/>
        <v>7</v>
      </c>
      <c r="I315" s="47">
        <v>24</v>
      </c>
      <c r="J315" s="60"/>
    </row>
    <row r="316" spans="1:10" ht="22.5" hidden="1" customHeight="1" x14ac:dyDescent="0.15">
      <c r="A316" s="44">
        <v>9</v>
      </c>
      <c r="B316" s="44">
        <v>20</v>
      </c>
      <c r="C316" s="24" t="s">
        <v>5</v>
      </c>
      <c r="D316" s="47">
        <f t="shared" si="51"/>
        <v>7</v>
      </c>
      <c r="E316" s="47">
        <v>0</v>
      </c>
      <c r="F316" s="47">
        <v>0</v>
      </c>
      <c r="G316" s="47">
        <v>0</v>
      </c>
      <c r="H316" s="44">
        <f t="shared" si="50"/>
        <v>7</v>
      </c>
      <c r="I316" s="47">
        <v>0</v>
      </c>
      <c r="J316" s="60"/>
    </row>
    <row r="317" spans="1:10" ht="22.5" hidden="1" customHeight="1" x14ac:dyDescent="0.15">
      <c r="A317" s="44">
        <v>9</v>
      </c>
      <c r="B317" s="23">
        <v>21</v>
      </c>
      <c r="C317" s="59" t="s">
        <v>0</v>
      </c>
      <c r="D317" s="47">
        <f t="shared" si="51"/>
        <v>7</v>
      </c>
      <c r="E317" s="47">
        <v>0</v>
      </c>
      <c r="F317" s="47">
        <v>0</v>
      </c>
      <c r="G317" s="47">
        <v>0</v>
      </c>
      <c r="H317" s="44">
        <f t="shared" si="50"/>
        <v>7</v>
      </c>
      <c r="I317" s="47">
        <v>0</v>
      </c>
      <c r="J317" s="60"/>
    </row>
    <row r="318" spans="1:10" ht="22.5" hidden="1" customHeight="1" x14ac:dyDescent="0.15">
      <c r="A318" s="44">
        <v>9</v>
      </c>
      <c r="B318" s="44">
        <v>22</v>
      </c>
      <c r="C318" s="24" t="s">
        <v>1</v>
      </c>
      <c r="D318" s="47">
        <f t="shared" si="51"/>
        <v>7</v>
      </c>
      <c r="E318" s="47">
        <v>0</v>
      </c>
      <c r="F318" s="47">
        <v>0</v>
      </c>
      <c r="G318" s="47">
        <v>0</v>
      </c>
      <c r="H318" s="44">
        <f t="shared" si="50"/>
        <v>7</v>
      </c>
      <c r="I318" s="47">
        <v>0</v>
      </c>
      <c r="J318" s="60"/>
    </row>
    <row r="319" spans="1:10" ht="22.5" hidden="1" customHeight="1" x14ac:dyDescent="0.15">
      <c r="A319" s="44">
        <v>9</v>
      </c>
      <c r="B319" s="23">
        <v>23</v>
      </c>
      <c r="C319" s="59" t="s">
        <v>2</v>
      </c>
      <c r="D319" s="47">
        <f t="shared" si="51"/>
        <v>7</v>
      </c>
      <c r="E319" s="47">
        <v>0</v>
      </c>
      <c r="F319" s="47">
        <v>1</v>
      </c>
      <c r="G319" s="47">
        <v>0</v>
      </c>
      <c r="H319" s="44">
        <f t="shared" si="50"/>
        <v>7</v>
      </c>
      <c r="I319" s="47">
        <v>2</v>
      </c>
      <c r="J319" s="60"/>
    </row>
    <row r="320" spans="1:10" ht="22.5" hidden="1" customHeight="1" x14ac:dyDescent="0.15">
      <c r="A320" s="44">
        <v>9</v>
      </c>
      <c r="B320" s="44">
        <v>24</v>
      </c>
      <c r="C320" s="24" t="s">
        <v>37</v>
      </c>
      <c r="D320" s="47">
        <f t="shared" si="51"/>
        <v>7</v>
      </c>
      <c r="E320" s="47">
        <v>0</v>
      </c>
      <c r="F320" s="47">
        <v>0</v>
      </c>
      <c r="G320" s="47">
        <v>0</v>
      </c>
      <c r="H320" s="44">
        <f t="shared" si="50"/>
        <v>7</v>
      </c>
      <c r="I320" s="47">
        <v>13</v>
      </c>
      <c r="J320" s="60"/>
    </row>
    <row r="321" spans="1:10" ht="22.5" hidden="1" customHeight="1" x14ac:dyDescent="0.15">
      <c r="A321" s="44">
        <v>9</v>
      </c>
      <c r="B321" s="44">
        <v>25</v>
      </c>
      <c r="C321" s="24" t="s">
        <v>3</v>
      </c>
      <c r="D321" s="47">
        <f t="shared" si="51"/>
        <v>7</v>
      </c>
      <c r="E321" s="47">
        <v>0</v>
      </c>
      <c r="F321" s="47">
        <v>0</v>
      </c>
      <c r="G321" s="47">
        <v>0</v>
      </c>
      <c r="H321" s="44">
        <f t="shared" si="50"/>
        <v>7</v>
      </c>
      <c r="I321" s="47">
        <v>0</v>
      </c>
      <c r="J321" s="60"/>
    </row>
    <row r="322" spans="1:10" ht="22.5" hidden="1" customHeight="1" x14ac:dyDescent="0.15">
      <c r="A322" s="44">
        <v>9</v>
      </c>
      <c r="B322" s="23">
        <v>26</v>
      </c>
      <c r="C322" s="24" t="s">
        <v>4</v>
      </c>
      <c r="D322" s="47">
        <f t="shared" si="51"/>
        <v>7</v>
      </c>
      <c r="E322" s="47">
        <v>0</v>
      </c>
      <c r="F322" s="47">
        <v>0</v>
      </c>
      <c r="G322" s="47">
        <v>0</v>
      </c>
      <c r="H322" s="44">
        <f t="shared" si="50"/>
        <v>7</v>
      </c>
      <c r="I322" s="47">
        <v>0</v>
      </c>
      <c r="J322" s="60"/>
    </row>
    <row r="323" spans="1:10" ht="22.5" hidden="1" customHeight="1" x14ac:dyDescent="0.15">
      <c r="A323" s="44">
        <v>9</v>
      </c>
      <c r="B323" s="44">
        <v>27</v>
      </c>
      <c r="C323" s="24" t="s">
        <v>5</v>
      </c>
      <c r="D323" s="47">
        <f t="shared" si="51"/>
        <v>7</v>
      </c>
      <c r="E323" s="47">
        <v>0</v>
      </c>
      <c r="F323" s="47">
        <v>0</v>
      </c>
      <c r="G323" s="47">
        <v>0</v>
      </c>
      <c r="H323" s="44">
        <f t="shared" si="50"/>
        <v>7</v>
      </c>
      <c r="I323" s="47">
        <v>0</v>
      </c>
      <c r="J323" s="60"/>
    </row>
    <row r="324" spans="1:10" ht="22.5" hidden="1" customHeight="1" x14ac:dyDescent="0.15">
      <c r="A324" s="44">
        <v>9</v>
      </c>
      <c r="B324" s="23">
        <v>28</v>
      </c>
      <c r="C324" s="59" t="s">
        <v>0</v>
      </c>
      <c r="D324" s="47">
        <f t="shared" si="51"/>
        <v>7</v>
      </c>
      <c r="E324" s="47">
        <v>0</v>
      </c>
      <c r="F324" s="47">
        <v>0</v>
      </c>
      <c r="G324" s="47">
        <v>0</v>
      </c>
      <c r="H324" s="44">
        <f t="shared" si="50"/>
        <v>7</v>
      </c>
      <c r="I324" s="47">
        <v>0</v>
      </c>
      <c r="J324" s="60"/>
    </row>
    <row r="325" spans="1:10" ht="22.5" hidden="1" customHeight="1" x14ac:dyDescent="0.15">
      <c r="A325" s="44">
        <v>9</v>
      </c>
      <c r="B325" s="44">
        <v>29</v>
      </c>
      <c r="C325" s="24" t="s">
        <v>1</v>
      </c>
      <c r="D325" s="47">
        <f t="shared" si="51"/>
        <v>7</v>
      </c>
      <c r="E325" s="47">
        <v>0</v>
      </c>
      <c r="F325" s="47">
        <v>0</v>
      </c>
      <c r="G325" s="47">
        <v>0</v>
      </c>
      <c r="H325" s="44">
        <f t="shared" si="50"/>
        <v>7</v>
      </c>
      <c r="I325" s="47">
        <v>0</v>
      </c>
      <c r="J325" s="60"/>
    </row>
    <row r="326" spans="1:10" ht="22.5" hidden="1" customHeight="1" x14ac:dyDescent="0.15">
      <c r="A326" s="44">
        <v>9</v>
      </c>
      <c r="B326" s="23">
        <v>30</v>
      </c>
      <c r="C326" s="59" t="s">
        <v>2</v>
      </c>
      <c r="D326" s="47">
        <f>H325</f>
        <v>7</v>
      </c>
      <c r="E326" s="47">
        <v>0</v>
      </c>
      <c r="F326" s="47">
        <v>0</v>
      </c>
      <c r="G326" s="47">
        <v>0</v>
      </c>
      <c r="H326" s="44">
        <f>D326+E326-G326</f>
        <v>7</v>
      </c>
      <c r="I326" s="47">
        <v>0</v>
      </c>
      <c r="J326" s="60"/>
    </row>
    <row r="327" spans="1:10" ht="22.5" customHeight="1" x14ac:dyDescent="0.15">
      <c r="A327" s="142" t="s">
        <v>76</v>
      </c>
      <c r="B327" s="143"/>
      <c r="C327" s="144"/>
      <c r="D327" s="66"/>
      <c r="E327" s="32">
        <f>SUM(E297:E326)</f>
        <v>3</v>
      </c>
      <c r="F327" s="62"/>
      <c r="G327" s="32">
        <f>SUM(G297:G326)</f>
        <v>1</v>
      </c>
      <c r="H327" s="62"/>
      <c r="I327" s="32">
        <f>SUM(I297:I326)</f>
        <v>56</v>
      </c>
      <c r="J327" s="63"/>
    </row>
    <row r="328" spans="1:10" ht="22.5" hidden="1" customHeight="1" x14ac:dyDescent="0.15">
      <c r="A328" s="44">
        <v>10</v>
      </c>
      <c r="B328" s="44">
        <v>1</v>
      </c>
      <c r="C328" s="59" t="s">
        <v>37</v>
      </c>
      <c r="D328" s="47">
        <f>H326</f>
        <v>7</v>
      </c>
      <c r="E328" s="47">
        <v>0</v>
      </c>
      <c r="F328" s="47">
        <v>0</v>
      </c>
      <c r="G328" s="47">
        <v>0</v>
      </c>
      <c r="H328" s="44">
        <f t="shared" ref="H328:H357" si="52">D328+E328-G328</f>
        <v>7</v>
      </c>
      <c r="I328" s="47">
        <v>4</v>
      </c>
      <c r="J328" s="21"/>
    </row>
    <row r="329" spans="1:10" ht="22.5" hidden="1" customHeight="1" x14ac:dyDescent="0.15">
      <c r="A329" s="44">
        <v>10</v>
      </c>
      <c r="B329" s="23">
        <v>2</v>
      </c>
      <c r="C329" s="24" t="s">
        <v>102</v>
      </c>
      <c r="D329" s="47">
        <f>H328</f>
        <v>7</v>
      </c>
      <c r="E329" s="47">
        <v>0</v>
      </c>
      <c r="F329" s="47">
        <v>0</v>
      </c>
      <c r="G329" s="47">
        <v>0</v>
      </c>
      <c r="H329" s="44">
        <f t="shared" si="52"/>
        <v>7</v>
      </c>
      <c r="I329" s="47">
        <v>0</v>
      </c>
      <c r="J329" s="60"/>
    </row>
    <row r="330" spans="1:10" ht="22.5" hidden="1" customHeight="1" x14ac:dyDescent="0.15">
      <c r="A330" s="44">
        <v>10</v>
      </c>
      <c r="B330" s="44">
        <v>3</v>
      </c>
      <c r="C330" s="59" t="s">
        <v>74</v>
      </c>
      <c r="D330" s="47">
        <f t="shared" ref="D330:D357" si="53">H329</f>
        <v>7</v>
      </c>
      <c r="E330" s="47">
        <v>0</v>
      </c>
      <c r="F330" s="47">
        <v>0</v>
      </c>
      <c r="G330" s="47">
        <v>0</v>
      </c>
      <c r="H330" s="44">
        <f t="shared" si="52"/>
        <v>7</v>
      </c>
      <c r="I330" s="47">
        <v>0</v>
      </c>
      <c r="J330" s="60"/>
    </row>
    <row r="331" spans="1:10" ht="22.5" hidden="1" customHeight="1" x14ac:dyDescent="0.15">
      <c r="A331" s="44">
        <v>10</v>
      </c>
      <c r="B331" s="23">
        <v>4</v>
      </c>
      <c r="C331" s="24" t="s">
        <v>5</v>
      </c>
      <c r="D331" s="47">
        <f t="shared" si="53"/>
        <v>7</v>
      </c>
      <c r="E331" s="47">
        <v>0</v>
      </c>
      <c r="F331" s="47">
        <v>0</v>
      </c>
      <c r="G331" s="47">
        <v>0</v>
      </c>
      <c r="H331" s="44">
        <f t="shared" si="52"/>
        <v>7</v>
      </c>
      <c r="I331" s="47">
        <v>0</v>
      </c>
      <c r="J331" s="60"/>
    </row>
    <row r="332" spans="1:10" ht="22.5" hidden="1" customHeight="1" x14ac:dyDescent="0.15">
      <c r="A332" s="44">
        <v>10</v>
      </c>
      <c r="B332" s="44">
        <v>5</v>
      </c>
      <c r="C332" s="59" t="s">
        <v>0</v>
      </c>
      <c r="D332" s="47">
        <f t="shared" si="53"/>
        <v>7</v>
      </c>
      <c r="E332" s="47">
        <v>0</v>
      </c>
      <c r="F332" s="47">
        <v>0</v>
      </c>
      <c r="G332" s="72">
        <v>0</v>
      </c>
      <c r="H332" s="44">
        <f t="shared" si="52"/>
        <v>7</v>
      </c>
      <c r="I332" s="47">
        <v>0</v>
      </c>
      <c r="J332" s="60"/>
    </row>
    <row r="333" spans="1:10" ht="22.5" hidden="1" customHeight="1" x14ac:dyDescent="0.15">
      <c r="A333" s="44">
        <v>10</v>
      </c>
      <c r="B333" s="23">
        <v>6</v>
      </c>
      <c r="C333" s="24" t="s">
        <v>1</v>
      </c>
      <c r="D333" s="47">
        <f t="shared" si="53"/>
        <v>7</v>
      </c>
      <c r="E333" s="47">
        <v>1</v>
      </c>
      <c r="F333" s="47">
        <v>0</v>
      </c>
      <c r="G333" s="47">
        <v>0</v>
      </c>
      <c r="H333" s="44">
        <f t="shared" si="52"/>
        <v>8</v>
      </c>
      <c r="I333" s="47">
        <v>0</v>
      </c>
      <c r="J333" s="60"/>
    </row>
    <row r="334" spans="1:10" ht="22.5" hidden="1" customHeight="1" x14ac:dyDescent="0.15">
      <c r="A334" s="44">
        <v>10</v>
      </c>
      <c r="B334" s="44">
        <v>7</v>
      </c>
      <c r="C334" s="24" t="s">
        <v>73</v>
      </c>
      <c r="D334" s="47">
        <f t="shared" si="53"/>
        <v>8</v>
      </c>
      <c r="E334" s="47">
        <v>0</v>
      </c>
      <c r="F334" s="47">
        <v>0</v>
      </c>
      <c r="G334" s="72">
        <v>0</v>
      </c>
      <c r="H334" s="44">
        <f t="shared" si="52"/>
        <v>8</v>
      </c>
      <c r="I334" s="47">
        <v>6</v>
      </c>
      <c r="J334" s="60"/>
    </row>
    <row r="335" spans="1:10" ht="22.5" hidden="1" customHeight="1" x14ac:dyDescent="0.15">
      <c r="A335" s="44">
        <v>10</v>
      </c>
      <c r="B335" s="23">
        <v>8</v>
      </c>
      <c r="C335" s="24" t="s">
        <v>37</v>
      </c>
      <c r="D335" s="47">
        <f t="shared" si="53"/>
        <v>8</v>
      </c>
      <c r="E335" s="47">
        <v>0</v>
      </c>
      <c r="F335" s="47">
        <v>1</v>
      </c>
      <c r="G335" s="47">
        <v>1</v>
      </c>
      <c r="H335" s="44">
        <f t="shared" si="52"/>
        <v>7</v>
      </c>
      <c r="I335" s="47">
        <v>4</v>
      </c>
      <c r="J335" s="60"/>
    </row>
    <row r="336" spans="1:10" ht="22.5" hidden="1" customHeight="1" x14ac:dyDescent="0.15">
      <c r="A336" s="44">
        <v>10</v>
      </c>
      <c r="B336" s="44">
        <v>9</v>
      </c>
      <c r="C336" s="24" t="s">
        <v>3</v>
      </c>
      <c r="D336" s="47">
        <f t="shared" si="53"/>
        <v>7</v>
      </c>
      <c r="E336" s="47">
        <v>1</v>
      </c>
      <c r="F336" s="47">
        <v>1</v>
      </c>
      <c r="G336" s="47">
        <v>1</v>
      </c>
      <c r="H336" s="44">
        <f t="shared" si="52"/>
        <v>7</v>
      </c>
      <c r="I336" s="47">
        <v>3</v>
      </c>
      <c r="J336" s="60"/>
    </row>
    <row r="337" spans="1:10" ht="22.5" hidden="1" customHeight="1" x14ac:dyDescent="0.15">
      <c r="A337" s="44">
        <v>10</v>
      </c>
      <c r="B337" s="23">
        <v>10</v>
      </c>
      <c r="C337" s="59" t="s">
        <v>74</v>
      </c>
      <c r="D337" s="47">
        <f t="shared" si="53"/>
        <v>7</v>
      </c>
      <c r="E337" s="47">
        <v>0</v>
      </c>
      <c r="F337" s="47">
        <v>0</v>
      </c>
      <c r="G337" s="47">
        <v>0</v>
      </c>
      <c r="H337" s="44">
        <f t="shared" si="52"/>
        <v>7</v>
      </c>
      <c r="I337" s="47">
        <v>0</v>
      </c>
      <c r="J337" s="60"/>
    </row>
    <row r="338" spans="1:10" ht="22.5" hidden="1" customHeight="1" x14ac:dyDescent="0.15">
      <c r="A338" s="44">
        <v>10</v>
      </c>
      <c r="B338" s="44">
        <v>11</v>
      </c>
      <c r="C338" s="24" t="s">
        <v>5</v>
      </c>
      <c r="D338" s="47">
        <f t="shared" si="53"/>
        <v>7</v>
      </c>
      <c r="E338" s="47">
        <v>0</v>
      </c>
      <c r="F338" s="47">
        <v>0</v>
      </c>
      <c r="G338" s="47">
        <v>0</v>
      </c>
      <c r="H338" s="44">
        <f t="shared" si="52"/>
        <v>7</v>
      </c>
      <c r="I338" s="47">
        <v>0</v>
      </c>
      <c r="J338" s="60"/>
    </row>
    <row r="339" spans="1:10" ht="22.5" hidden="1" customHeight="1" x14ac:dyDescent="0.15">
      <c r="A339" s="44">
        <v>10</v>
      </c>
      <c r="B339" s="23">
        <v>12</v>
      </c>
      <c r="C339" s="59" t="s">
        <v>0</v>
      </c>
      <c r="D339" s="47">
        <f t="shared" si="53"/>
        <v>7</v>
      </c>
      <c r="E339" s="47">
        <v>0</v>
      </c>
      <c r="F339" s="47">
        <v>0</v>
      </c>
      <c r="G339" s="47">
        <v>0</v>
      </c>
      <c r="H339" s="44">
        <f t="shared" si="52"/>
        <v>7</v>
      </c>
      <c r="I339" s="47">
        <v>0</v>
      </c>
      <c r="J339" s="60"/>
    </row>
    <row r="340" spans="1:10" ht="22.5" hidden="1" customHeight="1" x14ac:dyDescent="0.15">
      <c r="A340" s="44">
        <v>10</v>
      </c>
      <c r="B340" s="44">
        <v>13</v>
      </c>
      <c r="C340" s="24" t="s">
        <v>1</v>
      </c>
      <c r="D340" s="47">
        <f t="shared" si="53"/>
        <v>7</v>
      </c>
      <c r="E340" s="47">
        <v>0</v>
      </c>
      <c r="F340" s="47">
        <v>0</v>
      </c>
      <c r="G340" s="47">
        <v>0</v>
      </c>
      <c r="H340" s="44">
        <f t="shared" si="52"/>
        <v>7</v>
      </c>
      <c r="I340" s="47">
        <v>0</v>
      </c>
      <c r="J340" s="60"/>
    </row>
    <row r="341" spans="1:10" ht="22.5" hidden="1" customHeight="1" x14ac:dyDescent="0.15">
      <c r="A341" s="44">
        <v>10</v>
      </c>
      <c r="B341" s="23">
        <v>14</v>
      </c>
      <c r="C341" s="24" t="s">
        <v>73</v>
      </c>
      <c r="D341" s="47">
        <f t="shared" si="53"/>
        <v>7</v>
      </c>
      <c r="E341" s="47">
        <v>0</v>
      </c>
      <c r="F341" s="47">
        <v>0</v>
      </c>
      <c r="G341" s="47">
        <v>0</v>
      </c>
      <c r="H341" s="44">
        <f t="shared" si="52"/>
        <v>7</v>
      </c>
      <c r="I341" s="47">
        <v>0</v>
      </c>
      <c r="J341" s="60"/>
    </row>
    <row r="342" spans="1:10" ht="22.5" hidden="1" customHeight="1" x14ac:dyDescent="0.15">
      <c r="A342" s="44">
        <v>10</v>
      </c>
      <c r="B342" s="44">
        <v>15</v>
      </c>
      <c r="C342" s="59" t="s">
        <v>37</v>
      </c>
      <c r="D342" s="47">
        <f t="shared" si="53"/>
        <v>7</v>
      </c>
      <c r="E342" s="47">
        <v>0</v>
      </c>
      <c r="F342" s="47">
        <v>2</v>
      </c>
      <c r="G342" s="47">
        <v>2</v>
      </c>
      <c r="H342" s="44">
        <f t="shared" si="52"/>
        <v>5</v>
      </c>
      <c r="I342" s="47">
        <v>5</v>
      </c>
      <c r="J342" s="60"/>
    </row>
    <row r="343" spans="1:10" ht="22.5" hidden="1" customHeight="1" x14ac:dyDescent="0.15">
      <c r="A343" s="44">
        <v>10</v>
      </c>
      <c r="B343" s="23">
        <v>16</v>
      </c>
      <c r="C343" s="24" t="s">
        <v>102</v>
      </c>
      <c r="D343" s="47">
        <f t="shared" si="53"/>
        <v>5</v>
      </c>
      <c r="E343" s="47">
        <v>0</v>
      </c>
      <c r="F343" s="47">
        <v>0</v>
      </c>
      <c r="G343" s="47">
        <v>0</v>
      </c>
      <c r="H343" s="44">
        <f t="shared" si="52"/>
        <v>5</v>
      </c>
      <c r="I343" s="47">
        <v>0</v>
      </c>
      <c r="J343" s="60"/>
    </row>
    <row r="344" spans="1:10" ht="22.5" hidden="1" customHeight="1" x14ac:dyDescent="0.15">
      <c r="A344" s="44">
        <v>10</v>
      </c>
      <c r="B344" s="44">
        <v>17</v>
      </c>
      <c r="C344" s="59" t="s">
        <v>74</v>
      </c>
      <c r="D344" s="47">
        <f t="shared" si="53"/>
        <v>5</v>
      </c>
      <c r="E344" s="47">
        <v>0</v>
      </c>
      <c r="F344" s="47">
        <v>0</v>
      </c>
      <c r="G344" s="47">
        <v>0</v>
      </c>
      <c r="H344" s="44">
        <f t="shared" si="52"/>
        <v>5</v>
      </c>
      <c r="I344" s="47">
        <v>0</v>
      </c>
      <c r="J344" s="60"/>
    </row>
    <row r="345" spans="1:10" ht="22.5" hidden="1" customHeight="1" x14ac:dyDescent="0.15">
      <c r="A345" s="44">
        <v>10</v>
      </c>
      <c r="B345" s="23">
        <v>18</v>
      </c>
      <c r="C345" s="24" t="s">
        <v>5</v>
      </c>
      <c r="D345" s="47">
        <f t="shared" si="53"/>
        <v>5</v>
      </c>
      <c r="E345" s="47">
        <v>0</v>
      </c>
      <c r="F345" s="47">
        <v>0</v>
      </c>
      <c r="G345" s="47">
        <v>0</v>
      </c>
      <c r="H345" s="44">
        <f t="shared" si="52"/>
        <v>5</v>
      </c>
      <c r="I345" s="47">
        <v>0</v>
      </c>
      <c r="J345" s="60"/>
    </row>
    <row r="346" spans="1:10" ht="22.5" hidden="1" customHeight="1" x14ac:dyDescent="0.15">
      <c r="A346" s="44">
        <v>10</v>
      </c>
      <c r="B346" s="44">
        <v>19</v>
      </c>
      <c r="C346" s="59" t="s">
        <v>0</v>
      </c>
      <c r="D346" s="47">
        <f t="shared" si="53"/>
        <v>5</v>
      </c>
      <c r="E346" s="47">
        <v>0</v>
      </c>
      <c r="F346" s="47">
        <v>0</v>
      </c>
      <c r="G346" s="47">
        <v>0</v>
      </c>
      <c r="H346" s="44">
        <f t="shared" si="52"/>
        <v>5</v>
      </c>
      <c r="I346" s="47">
        <v>0</v>
      </c>
      <c r="J346" s="60"/>
    </row>
    <row r="347" spans="1:10" ht="22.5" hidden="1" customHeight="1" x14ac:dyDescent="0.15">
      <c r="A347" s="44">
        <v>10</v>
      </c>
      <c r="B347" s="23">
        <v>20</v>
      </c>
      <c r="C347" s="24" t="s">
        <v>1</v>
      </c>
      <c r="D347" s="47">
        <f t="shared" si="53"/>
        <v>5</v>
      </c>
      <c r="E347" s="47">
        <v>0</v>
      </c>
      <c r="F347" s="47">
        <v>0</v>
      </c>
      <c r="G347" s="47">
        <v>0</v>
      </c>
      <c r="H347" s="44">
        <f t="shared" si="52"/>
        <v>5</v>
      </c>
      <c r="I347" s="47">
        <v>0</v>
      </c>
      <c r="J347" s="60"/>
    </row>
    <row r="348" spans="1:10" ht="22.5" hidden="1" customHeight="1" x14ac:dyDescent="0.15">
      <c r="A348" s="44">
        <v>10</v>
      </c>
      <c r="B348" s="44">
        <v>21</v>
      </c>
      <c r="C348" s="24" t="s">
        <v>73</v>
      </c>
      <c r="D348" s="47">
        <f t="shared" si="53"/>
        <v>5</v>
      </c>
      <c r="E348" s="47">
        <v>0</v>
      </c>
      <c r="F348" s="47">
        <v>0</v>
      </c>
      <c r="G348" s="47">
        <v>0</v>
      </c>
      <c r="H348" s="44">
        <f t="shared" si="52"/>
        <v>5</v>
      </c>
      <c r="I348" s="47">
        <v>0</v>
      </c>
      <c r="J348" s="60"/>
    </row>
    <row r="349" spans="1:10" ht="22.5" hidden="1" customHeight="1" x14ac:dyDescent="0.15">
      <c r="A349" s="44">
        <v>10</v>
      </c>
      <c r="B349" s="23">
        <v>22</v>
      </c>
      <c r="C349" s="59" t="s">
        <v>37</v>
      </c>
      <c r="D349" s="47">
        <f t="shared" si="53"/>
        <v>5</v>
      </c>
      <c r="E349" s="47">
        <v>0</v>
      </c>
      <c r="F349" s="47">
        <v>0</v>
      </c>
      <c r="G349" s="47">
        <v>0</v>
      </c>
      <c r="H349" s="44">
        <f t="shared" si="52"/>
        <v>5</v>
      </c>
      <c r="I349" s="47">
        <v>0</v>
      </c>
      <c r="J349" s="60"/>
    </row>
    <row r="350" spans="1:10" ht="22.5" hidden="1" customHeight="1" x14ac:dyDescent="0.15">
      <c r="A350" s="44">
        <v>10</v>
      </c>
      <c r="B350" s="44">
        <v>23</v>
      </c>
      <c r="C350" s="24" t="s">
        <v>102</v>
      </c>
      <c r="D350" s="47">
        <f t="shared" si="53"/>
        <v>5</v>
      </c>
      <c r="E350" s="47">
        <v>0</v>
      </c>
      <c r="F350" s="47">
        <v>0</v>
      </c>
      <c r="G350" s="47">
        <v>0</v>
      </c>
      <c r="H350" s="44">
        <f t="shared" si="52"/>
        <v>5</v>
      </c>
      <c r="I350" s="47">
        <v>0</v>
      </c>
      <c r="J350" s="60"/>
    </row>
    <row r="351" spans="1:10" ht="22.5" hidden="1" customHeight="1" x14ac:dyDescent="0.15">
      <c r="A351" s="44">
        <v>10</v>
      </c>
      <c r="B351" s="23">
        <v>24</v>
      </c>
      <c r="C351" s="59" t="s">
        <v>74</v>
      </c>
      <c r="D351" s="47">
        <f t="shared" si="53"/>
        <v>5</v>
      </c>
      <c r="E351" s="47">
        <v>0</v>
      </c>
      <c r="F351" s="47">
        <v>0</v>
      </c>
      <c r="G351" s="47">
        <v>0</v>
      </c>
      <c r="H351" s="44">
        <f t="shared" si="52"/>
        <v>5</v>
      </c>
      <c r="I351" s="47">
        <v>0</v>
      </c>
      <c r="J351" s="60"/>
    </row>
    <row r="352" spans="1:10" ht="22.5" hidden="1" customHeight="1" x14ac:dyDescent="0.15">
      <c r="A352" s="44">
        <v>10</v>
      </c>
      <c r="B352" s="44">
        <v>25</v>
      </c>
      <c r="C352" s="24" t="s">
        <v>5</v>
      </c>
      <c r="D352" s="47">
        <f t="shared" si="53"/>
        <v>5</v>
      </c>
      <c r="E352" s="47">
        <v>0</v>
      </c>
      <c r="F352" s="47">
        <v>0</v>
      </c>
      <c r="G352" s="47">
        <v>0</v>
      </c>
      <c r="H352" s="44">
        <f t="shared" si="52"/>
        <v>5</v>
      </c>
      <c r="I352" s="47">
        <v>0</v>
      </c>
      <c r="J352" s="60"/>
    </row>
    <row r="353" spans="1:10" ht="22.5" hidden="1" customHeight="1" x14ac:dyDescent="0.15">
      <c r="A353" s="44">
        <v>10</v>
      </c>
      <c r="B353" s="23">
        <v>26</v>
      </c>
      <c r="C353" s="59" t="s">
        <v>0</v>
      </c>
      <c r="D353" s="47">
        <f t="shared" si="53"/>
        <v>5</v>
      </c>
      <c r="E353" s="47">
        <v>0</v>
      </c>
      <c r="F353" s="47">
        <v>0</v>
      </c>
      <c r="G353" s="47">
        <v>0</v>
      </c>
      <c r="H353" s="44">
        <f t="shared" si="52"/>
        <v>5</v>
      </c>
      <c r="I353" s="47">
        <v>0</v>
      </c>
      <c r="J353" s="60"/>
    </row>
    <row r="354" spans="1:10" ht="22.5" hidden="1" customHeight="1" x14ac:dyDescent="0.15">
      <c r="A354" s="44">
        <v>10</v>
      </c>
      <c r="B354" s="44">
        <v>27</v>
      </c>
      <c r="C354" s="24" t="s">
        <v>1</v>
      </c>
      <c r="D354" s="47">
        <f t="shared" si="53"/>
        <v>5</v>
      </c>
      <c r="E354" s="47">
        <v>0</v>
      </c>
      <c r="F354" s="47">
        <v>0</v>
      </c>
      <c r="G354" s="47">
        <v>0</v>
      </c>
      <c r="H354" s="44">
        <f t="shared" si="52"/>
        <v>5</v>
      </c>
      <c r="I354" s="47">
        <v>0</v>
      </c>
      <c r="J354" s="60"/>
    </row>
    <row r="355" spans="1:10" ht="22.5" hidden="1" customHeight="1" x14ac:dyDescent="0.15">
      <c r="A355" s="44">
        <v>10</v>
      </c>
      <c r="B355" s="23">
        <v>28</v>
      </c>
      <c r="C355" s="24" t="s">
        <v>73</v>
      </c>
      <c r="D355" s="47">
        <f t="shared" si="53"/>
        <v>5</v>
      </c>
      <c r="E355" s="47">
        <v>0</v>
      </c>
      <c r="F355" s="47">
        <v>0</v>
      </c>
      <c r="G355" s="47">
        <v>0</v>
      </c>
      <c r="H355" s="44">
        <f t="shared" si="52"/>
        <v>5</v>
      </c>
      <c r="I355" s="47">
        <v>0</v>
      </c>
      <c r="J355" s="60"/>
    </row>
    <row r="356" spans="1:10" ht="22.5" hidden="1" customHeight="1" x14ac:dyDescent="0.15">
      <c r="A356" s="44">
        <v>10</v>
      </c>
      <c r="B356" s="44">
        <v>29</v>
      </c>
      <c r="C356" s="59" t="s">
        <v>37</v>
      </c>
      <c r="D356" s="47">
        <f t="shared" si="53"/>
        <v>5</v>
      </c>
      <c r="E356" s="47">
        <v>0</v>
      </c>
      <c r="F356" s="47">
        <v>1</v>
      </c>
      <c r="G356" s="47">
        <v>1</v>
      </c>
      <c r="H356" s="44">
        <f t="shared" si="52"/>
        <v>4</v>
      </c>
      <c r="I356" s="47">
        <v>5</v>
      </c>
      <c r="J356" s="60"/>
    </row>
    <row r="357" spans="1:10" ht="22.5" hidden="1" customHeight="1" x14ac:dyDescent="0.15">
      <c r="A357" s="44">
        <v>10</v>
      </c>
      <c r="B357" s="23">
        <v>30</v>
      </c>
      <c r="C357" s="24" t="s">
        <v>102</v>
      </c>
      <c r="D357" s="47">
        <f t="shared" si="53"/>
        <v>4</v>
      </c>
      <c r="E357" s="47">
        <v>0</v>
      </c>
      <c r="F357" s="47">
        <v>0</v>
      </c>
      <c r="G357" s="47">
        <v>0</v>
      </c>
      <c r="H357" s="44">
        <f t="shared" si="52"/>
        <v>4</v>
      </c>
      <c r="I357" s="47">
        <v>0</v>
      </c>
      <c r="J357" s="60"/>
    </row>
    <row r="358" spans="1:10" ht="22.5" hidden="1" customHeight="1" x14ac:dyDescent="0.15">
      <c r="A358" s="44">
        <v>10</v>
      </c>
      <c r="B358" s="23">
        <v>31</v>
      </c>
      <c r="C358" s="59" t="s">
        <v>74</v>
      </c>
      <c r="D358" s="47">
        <f>H357</f>
        <v>4</v>
      </c>
      <c r="E358" s="47">
        <v>0</v>
      </c>
      <c r="F358" s="47">
        <v>0</v>
      </c>
      <c r="G358" s="47">
        <v>0</v>
      </c>
      <c r="H358" s="44">
        <f>D358+E358-G358</f>
        <v>4</v>
      </c>
      <c r="I358" s="47">
        <v>0</v>
      </c>
      <c r="J358" s="60"/>
    </row>
    <row r="359" spans="1:10" ht="22.5" customHeight="1" x14ac:dyDescent="0.15">
      <c r="A359" s="142" t="s">
        <v>85</v>
      </c>
      <c r="B359" s="143"/>
      <c r="C359" s="144"/>
      <c r="D359" s="66"/>
      <c r="E359" s="32">
        <f>SUM(E328:E358)</f>
        <v>2</v>
      </c>
      <c r="F359" s="62"/>
      <c r="G359" s="32">
        <f>SUM(G328:G358)</f>
        <v>5</v>
      </c>
      <c r="H359" s="62"/>
      <c r="I359" s="32">
        <f>SUM(I328:I358)</f>
        <v>27</v>
      </c>
      <c r="J359" s="63"/>
    </row>
    <row r="360" spans="1:10" ht="22.5" customHeight="1" x14ac:dyDescent="0.15">
      <c r="A360" s="44">
        <v>11</v>
      </c>
      <c r="B360" s="23">
        <v>1</v>
      </c>
      <c r="C360" s="24" t="s">
        <v>5</v>
      </c>
      <c r="D360" s="47">
        <f>H358</f>
        <v>4</v>
      </c>
      <c r="E360" s="47">
        <v>0</v>
      </c>
      <c r="F360" s="47">
        <v>0</v>
      </c>
      <c r="G360" s="47">
        <v>0</v>
      </c>
      <c r="H360" s="44">
        <f t="shared" ref="H360:H370" si="54">D360+E360-G360</f>
        <v>4</v>
      </c>
      <c r="I360" s="47">
        <v>0</v>
      </c>
      <c r="J360" s="60"/>
    </row>
    <row r="361" spans="1:10" ht="22.5" customHeight="1" x14ac:dyDescent="0.15">
      <c r="A361" s="44">
        <v>11</v>
      </c>
      <c r="B361" s="44">
        <v>2</v>
      </c>
      <c r="C361" s="59" t="s">
        <v>0</v>
      </c>
      <c r="D361" s="47">
        <f t="shared" ref="D361:D371" si="55">H360</f>
        <v>4</v>
      </c>
      <c r="E361" s="47">
        <v>0</v>
      </c>
      <c r="F361" s="47">
        <v>0</v>
      </c>
      <c r="G361" s="47">
        <v>0</v>
      </c>
      <c r="H361" s="44">
        <f t="shared" si="54"/>
        <v>4</v>
      </c>
      <c r="I361" s="47">
        <v>0</v>
      </c>
      <c r="J361" s="60"/>
    </row>
    <row r="362" spans="1:10" ht="22.5" customHeight="1" x14ac:dyDescent="0.15">
      <c r="A362" s="44">
        <v>11</v>
      </c>
      <c r="B362" s="23">
        <v>3</v>
      </c>
      <c r="C362" s="24" t="s">
        <v>1</v>
      </c>
      <c r="D362" s="47">
        <f t="shared" si="55"/>
        <v>4</v>
      </c>
      <c r="E362" s="47">
        <v>0</v>
      </c>
      <c r="F362" s="47">
        <v>0</v>
      </c>
      <c r="G362" s="47">
        <v>0</v>
      </c>
      <c r="H362" s="44">
        <f t="shared" si="54"/>
        <v>4</v>
      </c>
      <c r="I362" s="47">
        <v>0</v>
      </c>
      <c r="J362" s="60"/>
    </row>
    <row r="363" spans="1:10" ht="22.5" customHeight="1" x14ac:dyDescent="0.15">
      <c r="A363" s="44">
        <v>11</v>
      </c>
      <c r="B363" s="44">
        <v>4</v>
      </c>
      <c r="C363" s="24" t="s">
        <v>73</v>
      </c>
      <c r="D363" s="47">
        <f t="shared" si="55"/>
        <v>4</v>
      </c>
      <c r="E363" s="47">
        <v>0</v>
      </c>
      <c r="F363" s="47">
        <v>1</v>
      </c>
      <c r="G363" s="47">
        <v>1</v>
      </c>
      <c r="H363" s="44">
        <f t="shared" si="54"/>
        <v>3</v>
      </c>
      <c r="I363" s="47">
        <v>9</v>
      </c>
      <c r="J363" s="60"/>
    </row>
    <row r="364" spans="1:10" ht="22.5" customHeight="1" x14ac:dyDescent="0.15">
      <c r="A364" s="44">
        <v>11</v>
      </c>
      <c r="B364" s="44">
        <v>5</v>
      </c>
      <c r="C364" s="24" t="s">
        <v>37</v>
      </c>
      <c r="D364" s="47">
        <f t="shared" si="55"/>
        <v>3</v>
      </c>
      <c r="E364" s="47">
        <v>0</v>
      </c>
      <c r="F364" s="47">
        <v>1</v>
      </c>
      <c r="G364" s="47">
        <v>1</v>
      </c>
      <c r="H364" s="44">
        <f t="shared" si="54"/>
        <v>2</v>
      </c>
      <c r="I364" s="47">
        <v>7</v>
      </c>
      <c r="J364" s="60"/>
    </row>
    <row r="365" spans="1:10" ht="22.5" customHeight="1" x14ac:dyDescent="0.15">
      <c r="A365" s="44">
        <v>11</v>
      </c>
      <c r="B365" s="23">
        <v>6</v>
      </c>
      <c r="C365" s="24" t="s">
        <v>3</v>
      </c>
      <c r="D365" s="47">
        <f t="shared" si="55"/>
        <v>2</v>
      </c>
      <c r="E365" s="47">
        <v>0</v>
      </c>
      <c r="F365" s="47">
        <v>1</v>
      </c>
      <c r="G365" s="47">
        <v>1</v>
      </c>
      <c r="H365" s="44">
        <f t="shared" si="54"/>
        <v>1</v>
      </c>
      <c r="I365" s="47">
        <v>0</v>
      </c>
      <c r="J365" s="60"/>
    </row>
    <row r="366" spans="1:10" ht="22.5" customHeight="1" x14ac:dyDescent="0.15">
      <c r="A366" s="44">
        <v>11</v>
      </c>
      <c r="B366" s="44">
        <v>7</v>
      </c>
      <c r="C366" s="59" t="s">
        <v>74</v>
      </c>
      <c r="D366" s="47">
        <f t="shared" si="55"/>
        <v>1</v>
      </c>
      <c r="E366" s="47">
        <v>0</v>
      </c>
      <c r="F366" s="47">
        <v>1</v>
      </c>
      <c r="G366" s="47">
        <v>1</v>
      </c>
      <c r="H366" s="44">
        <f t="shared" si="54"/>
        <v>0</v>
      </c>
      <c r="I366" s="47">
        <v>3</v>
      </c>
      <c r="J366" s="60"/>
    </row>
    <row r="367" spans="1:10" ht="22.5" customHeight="1" x14ac:dyDescent="0.15">
      <c r="A367" s="44">
        <v>11</v>
      </c>
      <c r="B367" s="23">
        <v>8</v>
      </c>
      <c r="C367" s="24" t="s">
        <v>5</v>
      </c>
      <c r="D367" s="47">
        <f t="shared" si="55"/>
        <v>0</v>
      </c>
      <c r="E367" s="47">
        <v>0</v>
      </c>
      <c r="F367" s="47">
        <v>0</v>
      </c>
      <c r="G367" s="47">
        <v>0</v>
      </c>
      <c r="H367" s="44">
        <f t="shared" si="54"/>
        <v>0</v>
      </c>
      <c r="I367" s="47">
        <v>0</v>
      </c>
      <c r="J367" s="60"/>
    </row>
    <row r="368" spans="1:10" ht="22.5" customHeight="1" x14ac:dyDescent="0.15">
      <c r="A368" s="44">
        <v>11</v>
      </c>
      <c r="B368" s="44">
        <v>9</v>
      </c>
      <c r="C368" s="59" t="s">
        <v>0</v>
      </c>
      <c r="D368" s="47">
        <f t="shared" si="55"/>
        <v>0</v>
      </c>
      <c r="E368" s="47">
        <v>0</v>
      </c>
      <c r="F368" s="47">
        <v>0</v>
      </c>
      <c r="G368" s="47">
        <v>0</v>
      </c>
      <c r="H368" s="44">
        <f t="shared" si="54"/>
        <v>0</v>
      </c>
      <c r="I368" s="47">
        <v>0</v>
      </c>
      <c r="J368" s="60"/>
    </row>
    <row r="369" spans="1:11" ht="22.5" customHeight="1" x14ac:dyDescent="0.15">
      <c r="A369" s="44">
        <v>11</v>
      </c>
      <c r="B369" s="44">
        <v>10</v>
      </c>
      <c r="C369" s="24" t="s">
        <v>1</v>
      </c>
      <c r="D369" s="47">
        <f t="shared" si="55"/>
        <v>0</v>
      </c>
      <c r="E369" s="47">
        <v>1</v>
      </c>
      <c r="F369" s="47">
        <v>0</v>
      </c>
      <c r="G369" s="47">
        <v>0</v>
      </c>
      <c r="H369" s="44">
        <f t="shared" si="54"/>
        <v>1</v>
      </c>
      <c r="I369" s="47">
        <v>0</v>
      </c>
      <c r="J369" s="60"/>
    </row>
    <row r="370" spans="1:11" ht="22.5" customHeight="1" x14ac:dyDescent="0.15">
      <c r="A370" s="44">
        <v>11</v>
      </c>
      <c r="B370" s="23">
        <v>11</v>
      </c>
      <c r="C370" s="24" t="s">
        <v>73</v>
      </c>
      <c r="D370" s="47">
        <f t="shared" si="55"/>
        <v>1</v>
      </c>
      <c r="E370" s="47">
        <v>0</v>
      </c>
      <c r="F370" s="47">
        <v>1</v>
      </c>
      <c r="G370" s="47">
        <v>1</v>
      </c>
      <c r="H370" s="44">
        <f t="shared" si="54"/>
        <v>0</v>
      </c>
      <c r="I370" s="47">
        <v>3</v>
      </c>
      <c r="J370" s="60"/>
    </row>
    <row r="371" spans="1:11" ht="22.5" customHeight="1" x14ac:dyDescent="0.15">
      <c r="A371" s="44">
        <v>11</v>
      </c>
      <c r="B371" s="44">
        <v>12</v>
      </c>
      <c r="C371" s="24" t="s">
        <v>37</v>
      </c>
      <c r="D371" s="47">
        <f t="shared" si="55"/>
        <v>0</v>
      </c>
      <c r="E371" s="47"/>
      <c r="F371" s="47"/>
      <c r="G371" s="47"/>
      <c r="H371" s="44"/>
      <c r="I371" s="47"/>
      <c r="J371" s="60"/>
      <c r="K371" s="1" t="s">
        <v>117</v>
      </c>
    </row>
    <row r="372" spans="1:11" ht="22.5" customHeight="1" x14ac:dyDescent="0.15">
      <c r="A372" s="44">
        <v>11</v>
      </c>
      <c r="B372" s="23">
        <v>13</v>
      </c>
      <c r="C372" s="24" t="s">
        <v>3</v>
      </c>
      <c r="D372" s="47"/>
      <c r="E372" s="47"/>
      <c r="F372" s="47"/>
      <c r="G372" s="47"/>
      <c r="H372" s="44"/>
      <c r="I372" s="47"/>
      <c r="J372" s="60"/>
    </row>
    <row r="373" spans="1:11" ht="22.5" customHeight="1" x14ac:dyDescent="0.15">
      <c r="A373" s="44">
        <v>11</v>
      </c>
      <c r="B373" s="44">
        <v>14</v>
      </c>
      <c r="C373" s="59" t="s">
        <v>74</v>
      </c>
      <c r="D373" s="47"/>
      <c r="E373" s="47"/>
      <c r="F373" s="47"/>
      <c r="G373" s="47"/>
      <c r="H373" s="44"/>
      <c r="I373" s="47"/>
      <c r="J373" s="60"/>
    </row>
    <row r="374" spans="1:11" ht="22.5" customHeight="1" x14ac:dyDescent="0.15">
      <c r="A374" s="44">
        <v>11</v>
      </c>
      <c r="B374" s="44">
        <v>15</v>
      </c>
      <c r="C374" s="24" t="s">
        <v>5</v>
      </c>
      <c r="D374" s="47"/>
      <c r="E374" s="47"/>
      <c r="F374" s="47"/>
      <c r="G374" s="47"/>
      <c r="H374" s="44"/>
      <c r="I374" s="47"/>
      <c r="J374" s="60"/>
    </row>
    <row r="375" spans="1:11" ht="22.5" customHeight="1" x14ac:dyDescent="0.15">
      <c r="A375" s="44">
        <v>11</v>
      </c>
      <c r="B375" s="23">
        <v>16</v>
      </c>
      <c r="C375" s="59" t="s">
        <v>0</v>
      </c>
      <c r="D375" s="47"/>
      <c r="E375" s="47"/>
      <c r="F375" s="47"/>
      <c r="G375" s="47"/>
      <c r="H375" s="44"/>
      <c r="I375" s="47"/>
      <c r="J375" s="60"/>
    </row>
    <row r="376" spans="1:11" ht="22.5" customHeight="1" x14ac:dyDescent="0.15">
      <c r="A376" s="44">
        <v>11</v>
      </c>
      <c r="B376" s="44">
        <v>17</v>
      </c>
      <c r="C376" s="24" t="s">
        <v>1</v>
      </c>
      <c r="D376" s="47"/>
      <c r="E376" s="47"/>
      <c r="F376" s="47"/>
      <c r="G376" s="47"/>
      <c r="H376" s="44"/>
      <c r="I376" s="47"/>
      <c r="J376" s="60"/>
    </row>
    <row r="377" spans="1:11" ht="22.5" customHeight="1" x14ac:dyDescent="0.15">
      <c r="A377" s="44">
        <v>11</v>
      </c>
      <c r="B377" s="23">
        <v>18</v>
      </c>
      <c r="C377" s="24" t="s">
        <v>73</v>
      </c>
      <c r="D377" s="47"/>
      <c r="E377" s="47"/>
      <c r="F377" s="47"/>
      <c r="G377" s="47"/>
      <c r="H377" s="44"/>
      <c r="I377" s="47"/>
      <c r="J377" s="60"/>
    </row>
    <row r="378" spans="1:11" ht="22.5" customHeight="1" x14ac:dyDescent="0.15">
      <c r="A378" s="44">
        <v>11</v>
      </c>
      <c r="B378" s="44">
        <v>19</v>
      </c>
      <c r="C378" s="24" t="s">
        <v>37</v>
      </c>
      <c r="D378" s="47"/>
      <c r="E378" s="47"/>
      <c r="F378" s="47"/>
      <c r="G378" s="47"/>
      <c r="H378" s="44"/>
      <c r="I378" s="47"/>
      <c r="J378" s="60"/>
    </row>
    <row r="379" spans="1:11" ht="22.5" customHeight="1" x14ac:dyDescent="0.15">
      <c r="A379" s="44">
        <v>11</v>
      </c>
      <c r="B379" s="44">
        <v>20</v>
      </c>
      <c r="C379" s="24" t="s">
        <v>3</v>
      </c>
      <c r="D379" s="47"/>
      <c r="E379" s="47"/>
      <c r="F379" s="47"/>
      <c r="G379" s="47"/>
      <c r="H379" s="44"/>
      <c r="I379" s="47"/>
      <c r="J379" s="60"/>
    </row>
    <row r="380" spans="1:11" ht="22.5" customHeight="1" x14ac:dyDescent="0.15">
      <c r="A380" s="44">
        <v>11</v>
      </c>
      <c r="B380" s="23">
        <v>21</v>
      </c>
      <c r="C380" s="59" t="s">
        <v>74</v>
      </c>
      <c r="D380" s="47"/>
      <c r="E380" s="47"/>
      <c r="F380" s="47"/>
      <c r="G380" s="47"/>
      <c r="H380" s="44"/>
      <c r="I380" s="47"/>
      <c r="J380" s="60"/>
    </row>
    <row r="381" spans="1:11" ht="22.5" customHeight="1" x14ac:dyDescent="0.15">
      <c r="A381" s="44">
        <v>11</v>
      </c>
      <c r="B381" s="44">
        <v>22</v>
      </c>
      <c r="C381" s="24" t="s">
        <v>5</v>
      </c>
      <c r="D381" s="47"/>
      <c r="E381" s="47"/>
      <c r="F381" s="47"/>
      <c r="G381" s="47"/>
      <c r="H381" s="44"/>
      <c r="I381" s="47"/>
      <c r="J381" s="60"/>
    </row>
    <row r="382" spans="1:11" ht="22.5" customHeight="1" x14ac:dyDescent="0.15">
      <c r="A382" s="44">
        <v>11</v>
      </c>
      <c r="B382" s="23">
        <v>23</v>
      </c>
      <c r="C382" s="59" t="s">
        <v>0</v>
      </c>
      <c r="D382" s="47"/>
      <c r="E382" s="47"/>
      <c r="F382" s="47"/>
      <c r="G382" s="47"/>
      <c r="H382" s="44"/>
      <c r="I382" s="47"/>
      <c r="J382" s="60"/>
    </row>
    <row r="383" spans="1:11" ht="22.5" customHeight="1" x14ac:dyDescent="0.15">
      <c r="A383" s="44">
        <v>11</v>
      </c>
      <c r="B383" s="44">
        <v>24</v>
      </c>
      <c r="C383" s="24" t="s">
        <v>1</v>
      </c>
      <c r="D383" s="47"/>
      <c r="E383" s="47"/>
      <c r="F383" s="47"/>
      <c r="G383" s="47"/>
      <c r="H383" s="44"/>
      <c r="I383" s="47"/>
      <c r="J383" s="60"/>
    </row>
    <row r="384" spans="1:11" ht="22.5" customHeight="1" x14ac:dyDescent="0.15">
      <c r="A384" s="44">
        <v>11</v>
      </c>
      <c r="B384" s="44">
        <v>25</v>
      </c>
      <c r="C384" s="24" t="s">
        <v>73</v>
      </c>
      <c r="D384" s="47"/>
      <c r="E384" s="47"/>
      <c r="F384" s="47"/>
      <c r="G384" s="47"/>
      <c r="H384" s="44"/>
      <c r="I384" s="47"/>
      <c r="J384" s="60"/>
    </row>
    <row r="385" spans="1:10" ht="22.5" customHeight="1" x14ac:dyDescent="0.15">
      <c r="A385" s="44">
        <v>11</v>
      </c>
      <c r="B385" s="23">
        <v>26</v>
      </c>
      <c r="C385" s="24" t="s">
        <v>37</v>
      </c>
      <c r="D385" s="47"/>
      <c r="E385" s="47"/>
      <c r="F385" s="47"/>
      <c r="G385" s="47"/>
      <c r="H385" s="44"/>
      <c r="I385" s="47"/>
      <c r="J385" s="60"/>
    </row>
    <row r="386" spans="1:10" ht="22.5" customHeight="1" x14ac:dyDescent="0.15">
      <c r="A386" s="44">
        <v>11</v>
      </c>
      <c r="B386" s="44">
        <v>27</v>
      </c>
      <c r="C386" s="24" t="s">
        <v>3</v>
      </c>
      <c r="D386" s="47"/>
      <c r="E386" s="47"/>
      <c r="F386" s="47"/>
      <c r="G386" s="47"/>
      <c r="H386" s="44"/>
      <c r="I386" s="47"/>
      <c r="J386" s="60"/>
    </row>
    <row r="387" spans="1:10" ht="22.5" customHeight="1" x14ac:dyDescent="0.15">
      <c r="A387" s="44">
        <v>11</v>
      </c>
      <c r="B387" s="23">
        <v>28</v>
      </c>
      <c r="C387" s="59" t="s">
        <v>74</v>
      </c>
      <c r="D387" s="47"/>
      <c r="E387" s="47"/>
      <c r="F387" s="47"/>
      <c r="G387" s="47"/>
      <c r="H387" s="44"/>
      <c r="I387" s="47"/>
      <c r="J387" s="60"/>
    </row>
    <row r="388" spans="1:10" ht="22.5" customHeight="1" x14ac:dyDescent="0.15">
      <c r="A388" s="44">
        <v>11</v>
      </c>
      <c r="B388" s="44">
        <v>29</v>
      </c>
      <c r="C388" s="24" t="s">
        <v>104</v>
      </c>
      <c r="D388" s="47"/>
      <c r="E388" s="47"/>
      <c r="F388" s="47"/>
      <c r="G388" s="47"/>
      <c r="H388" s="44"/>
      <c r="I388" s="47"/>
      <c r="J388" s="60"/>
    </row>
    <row r="389" spans="1:10" ht="22.5" customHeight="1" x14ac:dyDescent="0.15">
      <c r="A389" s="44">
        <v>11</v>
      </c>
      <c r="B389" s="23">
        <v>30</v>
      </c>
      <c r="C389" s="59" t="s">
        <v>105</v>
      </c>
      <c r="D389" s="47"/>
      <c r="E389" s="47"/>
      <c r="F389" s="47"/>
      <c r="G389" s="47"/>
      <c r="H389" s="44"/>
      <c r="I389" s="47"/>
      <c r="J389" s="60"/>
    </row>
    <row r="390" spans="1:10" ht="22.5" customHeight="1" x14ac:dyDescent="0.15">
      <c r="A390" s="142" t="s">
        <v>88</v>
      </c>
      <c r="B390" s="143"/>
      <c r="C390" s="144"/>
      <c r="D390" s="66"/>
      <c r="E390" s="32">
        <f>SUM(E360:E389)</f>
        <v>1</v>
      </c>
      <c r="F390" s="62"/>
      <c r="G390" s="32">
        <f>SUM(G360:G389)</f>
        <v>5</v>
      </c>
      <c r="H390" s="62"/>
      <c r="I390" s="32">
        <f>SUM(I360:I389)</f>
        <v>22</v>
      </c>
      <c r="J390" s="63"/>
    </row>
    <row r="391" spans="1:10" ht="22.5" customHeight="1" x14ac:dyDescent="0.15">
      <c r="A391" s="142" t="s">
        <v>77</v>
      </c>
      <c r="B391" s="143"/>
      <c r="C391" s="144"/>
      <c r="D391" s="66"/>
      <c r="E391" s="32">
        <f>SUM(E39,E71,E102,E134,E166,E167,E168,E169,E201,E232,E264,E296,E327,E359,E390)</f>
        <v>580</v>
      </c>
      <c r="F391" s="62"/>
      <c r="G391" s="32">
        <f>SUM(G39,G71,G102,G134,G166,G167,G168,G169,G201,G232,G264,G296,G327,G359,G390)</f>
        <v>580</v>
      </c>
      <c r="H391" s="62"/>
      <c r="I391" s="32">
        <f>SUM(I39,I71,I102,I134,I166,I167,I168,I169,I201,I232,I264,I296,I327,I359,I390)</f>
        <v>12074</v>
      </c>
      <c r="J391" s="63"/>
    </row>
  </sheetData>
  <sheetProtection selectLockedCells="1"/>
  <mergeCells count="23">
    <mergeCell ref="A391:C391"/>
    <mergeCell ref="A359:C359"/>
    <mergeCell ref="H3:J3"/>
    <mergeCell ref="A5:C6"/>
    <mergeCell ref="A7:A8"/>
    <mergeCell ref="B7:B8"/>
    <mergeCell ref="C7:C8"/>
    <mergeCell ref="A390:C390"/>
    <mergeCell ref="A71:C71"/>
    <mergeCell ref="A39:C39"/>
    <mergeCell ref="A167:C167"/>
    <mergeCell ref="A168:C168"/>
    <mergeCell ref="A169:C169"/>
    <mergeCell ref="A201:C201"/>
    <mergeCell ref="A232:C232"/>
    <mergeCell ref="A264:C264"/>
    <mergeCell ref="A296:C296"/>
    <mergeCell ref="A327:C327"/>
    <mergeCell ref="B2:D2"/>
    <mergeCell ref="F3:G3"/>
    <mergeCell ref="A102:C102"/>
    <mergeCell ref="A134:C134"/>
    <mergeCell ref="A166:C166"/>
  </mergeCells>
  <phoneticPr fontId="1"/>
  <pageMargins left="0.49" right="0.45" top="0.31" bottom="0.27" header="0.3" footer="0.3"/>
  <pageSetup paperSize="9" scale="7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8"/>
  <sheetViews>
    <sheetView view="pageBreakPreview" zoomScaleNormal="100" zoomScaleSheetLayoutView="100" workbookViewId="0">
      <pane xSplit="3" ySplit="8" topLeftCell="D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3.5" x14ac:dyDescent="0.15"/>
  <cols>
    <col min="1" max="1" width="3.375" style="1" bestFit="1" customWidth="1"/>
    <col min="2" max="2" width="3.5" style="1" bestFit="1" customWidth="1"/>
    <col min="3" max="3" width="5.25" style="2" bestFit="1" customWidth="1"/>
    <col min="4" max="4" width="13.875" style="2" bestFit="1" customWidth="1"/>
    <col min="5" max="10" width="13.875" style="1" customWidth="1"/>
    <col min="11" max="16384" width="9" style="1"/>
  </cols>
  <sheetData>
    <row r="1" spans="1:10" ht="14.25" thickBot="1" x14ac:dyDescent="0.2"/>
    <row r="2" spans="1:10" ht="44.25" customHeight="1" thickTop="1" thickBot="1" x14ac:dyDescent="0.2">
      <c r="B2" s="115" t="s">
        <v>7</v>
      </c>
      <c r="C2" s="116"/>
      <c r="D2" s="117"/>
      <c r="E2" s="33"/>
      <c r="F2" s="34" t="s">
        <v>8</v>
      </c>
      <c r="G2" s="34"/>
      <c r="H2" s="34"/>
      <c r="I2" s="34"/>
      <c r="J2" s="34"/>
    </row>
    <row r="3" spans="1:10" ht="22.5" customHeight="1" thickTop="1" x14ac:dyDescent="0.15">
      <c r="F3" s="156" t="s">
        <v>9</v>
      </c>
      <c r="G3" s="156"/>
      <c r="H3" s="156" t="s">
        <v>72</v>
      </c>
      <c r="I3" s="156"/>
      <c r="J3" s="156"/>
    </row>
    <row r="5" spans="1:10" s="2" customFormat="1" ht="13.5" customHeight="1" x14ac:dyDescent="0.15">
      <c r="A5" s="157" t="s">
        <v>10</v>
      </c>
      <c r="B5" s="158"/>
      <c r="C5" s="159"/>
      <c r="D5" s="6" t="s">
        <v>39</v>
      </c>
      <c r="E5" s="6" t="s">
        <v>40</v>
      </c>
      <c r="F5" s="6" t="s">
        <v>41</v>
      </c>
      <c r="G5" s="6" t="s">
        <v>42</v>
      </c>
      <c r="H5" s="6" t="s">
        <v>43</v>
      </c>
      <c r="I5" s="6" t="s">
        <v>44</v>
      </c>
      <c r="J5" s="6" t="s">
        <v>45</v>
      </c>
    </row>
    <row r="6" spans="1:10" s="2" customFormat="1" ht="29.25" customHeight="1" x14ac:dyDescent="0.15">
      <c r="A6" s="160"/>
      <c r="B6" s="149"/>
      <c r="C6" s="150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6" t="s">
        <v>23</v>
      </c>
    </row>
    <row r="7" spans="1:10" s="11" customFormat="1" ht="48" x14ac:dyDescent="0.15">
      <c r="A7" s="153" t="s">
        <v>24</v>
      </c>
      <c r="B7" s="153" t="s">
        <v>25</v>
      </c>
      <c r="C7" s="153" t="s">
        <v>26</v>
      </c>
      <c r="D7" s="8" t="s">
        <v>27</v>
      </c>
      <c r="E7" s="9" t="s">
        <v>28</v>
      </c>
      <c r="F7" s="9" t="s">
        <v>29</v>
      </c>
      <c r="G7" s="9" t="s">
        <v>30</v>
      </c>
      <c r="H7" s="9" t="s">
        <v>31</v>
      </c>
      <c r="I7" s="8" t="s">
        <v>32</v>
      </c>
      <c r="J7" s="9" t="s">
        <v>33</v>
      </c>
    </row>
    <row r="8" spans="1:10" s="16" customFormat="1" ht="16.5" customHeight="1" x14ac:dyDescent="0.15">
      <c r="A8" s="153"/>
      <c r="B8" s="153"/>
      <c r="C8" s="153"/>
      <c r="D8" s="35" t="s">
        <v>34</v>
      </c>
      <c r="E8" s="25" t="s">
        <v>34</v>
      </c>
      <c r="F8" s="25" t="s">
        <v>34</v>
      </c>
      <c r="G8" s="25" t="s">
        <v>34</v>
      </c>
      <c r="H8" s="36" t="s">
        <v>35</v>
      </c>
      <c r="I8" s="25" t="s">
        <v>36</v>
      </c>
      <c r="J8" s="25" t="s">
        <v>36</v>
      </c>
    </row>
    <row r="9" spans="1:10" ht="22.5" customHeight="1" x14ac:dyDescent="0.15">
      <c r="A9" s="23">
        <v>9</v>
      </c>
      <c r="B9" s="23">
        <v>1</v>
      </c>
      <c r="C9" s="24" t="s">
        <v>0</v>
      </c>
      <c r="D9" s="37"/>
      <c r="E9" s="38"/>
      <c r="F9" s="38"/>
      <c r="G9" s="38"/>
      <c r="H9" s="23"/>
      <c r="I9" s="38"/>
      <c r="J9" s="39"/>
    </row>
    <row r="10" spans="1:10" ht="22.5" customHeight="1" x14ac:dyDescent="0.15">
      <c r="A10" s="23">
        <v>9</v>
      </c>
      <c r="B10" s="23">
        <v>2</v>
      </c>
      <c r="C10" s="24" t="s">
        <v>1</v>
      </c>
      <c r="D10" s="40"/>
      <c r="E10" s="38"/>
      <c r="F10" s="38"/>
      <c r="G10" s="38"/>
      <c r="H10" s="23"/>
      <c r="I10" s="38"/>
      <c r="J10" s="39"/>
    </row>
    <row r="11" spans="1:10" ht="22.5" customHeight="1" x14ac:dyDescent="0.15">
      <c r="A11" s="23">
        <v>9</v>
      </c>
      <c r="B11" s="23">
        <v>3</v>
      </c>
      <c r="C11" s="24" t="s">
        <v>2</v>
      </c>
      <c r="D11" s="40">
        <f t="shared" ref="D11:D25" si="0">H10</f>
        <v>0</v>
      </c>
      <c r="E11" s="38">
        <v>1</v>
      </c>
      <c r="F11" s="38">
        <v>0</v>
      </c>
      <c r="G11" s="38">
        <v>0</v>
      </c>
      <c r="H11" s="23">
        <f t="shared" ref="H11:H26" si="1">D11+E11-G11</f>
        <v>1</v>
      </c>
      <c r="I11" s="38">
        <v>0</v>
      </c>
      <c r="J11" s="39">
        <v>0</v>
      </c>
    </row>
    <row r="12" spans="1:10" ht="22.5" customHeight="1" x14ac:dyDescent="0.15">
      <c r="A12" s="23">
        <v>9</v>
      </c>
      <c r="B12" s="23">
        <v>4</v>
      </c>
      <c r="C12" s="24" t="s">
        <v>37</v>
      </c>
      <c r="D12" s="40">
        <f t="shared" si="0"/>
        <v>1</v>
      </c>
      <c r="E12" s="38">
        <v>3</v>
      </c>
      <c r="F12" s="38">
        <v>0</v>
      </c>
      <c r="G12" s="38">
        <v>0</v>
      </c>
      <c r="H12" s="23">
        <f t="shared" si="1"/>
        <v>4</v>
      </c>
      <c r="I12" s="38">
        <v>0</v>
      </c>
      <c r="J12" s="39">
        <v>0</v>
      </c>
    </row>
    <row r="13" spans="1:10" ht="22.5" customHeight="1" x14ac:dyDescent="0.15">
      <c r="A13" s="23">
        <v>9</v>
      </c>
      <c r="B13" s="23">
        <v>5</v>
      </c>
      <c r="C13" s="24" t="s">
        <v>3</v>
      </c>
      <c r="D13" s="40">
        <f t="shared" si="0"/>
        <v>4</v>
      </c>
      <c r="E13" s="38">
        <v>2</v>
      </c>
      <c r="F13" s="38">
        <v>0</v>
      </c>
      <c r="G13" s="38">
        <v>0</v>
      </c>
      <c r="H13" s="23">
        <f t="shared" si="1"/>
        <v>6</v>
      </c>
      <c r="I13" s="38">
        <v>0</v>
      </c>
      <c r="J13" s="39">
        <v>0</v>
      </c>
    </row>
    <row r="14" spans="1:10" ht="22.5" customHeight="1" x14ac:dyDescent="0.15">
      <c r="A14" s="23">
        <v>9</v>
      </c>
      <c r="B14" s="23">
        <v>6</v>
      </c>
      <c r="C14" s="24" t="s">
        <v>4</v>
      </c>
      <c r="D14" s="40">
        <f t="shared" si="0"/>
        <v>6</v>
      </c>
      <c r="E14" s="38">
        <v>1</v>
      </c>
      <c r="F14" s="38">
        <v>0</v>
      </c>
      <c r="G14" s="38">
        <v>0</v>
      </c>
      <c r="H14" s="23">
        <f t="shared" si="1"/>
        <v>7</v>
      </c>
      <c r="I14" s="38">
        <v>0</v>
      </c>
      <c r="J14" s="39">
        <v>0</v>
      </c>
    </row>
    <row r="15" spans="1:10" ht="22.5" customHeight="1" x14ac:dyDescent="0.15">
      <c r="A15" s="23">
        <v>9</v>
      </c>
      <c r="B15" s="23">
        <v>7</v>
      </c>
      <c r="C15" s="24" t="s">
        <v>5</v>
      </c>
      <c r="D15" s="40">
        <f t="shared" si="0"/>
        <v>7</v>
      </c>
      <c r="E15" s="38">
        <v>1</v>
      </c>
      <c r="F15" s="38">
        <v>0</v>
      </c>
      <c r="G15" s="38">
        <v>0</v>
      </c>
      <c r="H15" s="23">
        <f t="shared" si="1"/>
        <v>8</v>
      </c>
      <c r="I15" s="38">
        <v>0</v>
      </c>
      <c r="J15" s="39">
        <v>0</v>
      </c>
    </row>
    <row r="16" spans="1:10" ht="22.5" customHeight="1" x14ac:dyDescent="0.15">
      <c r="A16" s="23">
        <v>9</v>
      </c>
      <c r="B16" s="23">
        <v>8</v>
      </c>
      <c r="C16" s="24" t="s">
        <v>0</v>
      </c>
      <c r="D16" s="40">
        <f t="shared" si="0"/>
        <v>8</v>
      </c>
      <c r="E16" s="38">
        <v>2</v>
      </c>
      <c r="F16" s="38">
        <v>0</v>
      </c>
      <c r="G16" s="38">
        <v>0</v>
      </c>
      <c r="H16" s="23">
        <f t="shared" si="1"/>
        <v>10</v>
      </c>
      <c r="I16" s="38">
        <v>0</v>
      </c>
      <c r="J16" s="39">
        <v>0</v>
      </c>
    </row>
    <row r="17" spans="1:10" ht="22.5" customHeight="1" x14ac:dyDescent="0.15">
      <c r="A17" s="23">
        <v>9</v>
      </c>
      <c r="B17" s="23">
        <v>9</v>
      </c>
      <c r="C17" s="24" t="s">
        <v>1</v>
      </c>
      <c r="D17" s="40">
        <f t="shared" si="0"/>
        <v>10</v>
      </c>
      <c r="E17" s="38">
        <v>0</v>
      </c>
      <c r="F17" s="38">
        <v>0</v>
      </c>
      <c r="G17" s="38">
        <v>0</v>
      </c>
      <c r="H17" s="23">
        <f t="shared" si="1"/>
        <v>10</v>
      </c>
      <c r="I17" s="38">
        <v>0</v>
      </c>
      <c r="J17" s="39">
        <v>0</v>
      </c>
    </row>
    <row r="18" spans="1:10" ht="22.5" customHeight="1" x14ac:dyDescent="0.15">
      <c r="A18" s="23">
        <v>9</v>
      </c>
      <c r="B18" s="23">
        <v>10</v>
      </c>
      <c r="C18" s="24" t="s">
        <v>2</v>
      </c>
      <c r="D18" s="40">
        <f t="shared" si="0"/>
        <v>10</v>
      </c>
      <c r="E18" s="38">
        <v>21</v>
      </c>
      <c r="F18" s="38">
        <v>21</v>
      </c>
      <c r="G18" s="38">
        <v>5</v>
      </c>
      <c r="H18" s="23">
        <f t="shared" si="1"/>
        <v>26</v>
      </c>
      <c r="I18" s="38">
        <v>84</v>
      </c>
      <c r="J18" s="39">
        <v>25</v>
      </c>
    </row>
    <row r="19" spans="1:10" ht="22.5" customHeight="1" x14ac:dyDescent="0.15">
      <c r="A19" s="23">
        <v>9</v>
      </c>
      <c r="B19" s="23">
        <v>11</v>
      </c>
      <c r="C19" s="24" t="s">
        <v>37</v>
      </c>
      <c r="D19" s="40">
        <f t="shared" si="0"/>
        <v>26</v>
      </c>
      <c r="E19" s="38">
        <v>0</v>
      </c>
      <c r="F19" s="38">
        <v>17</v>
      </c>
      <c r="G19" s="38">
        <v>5</v>
      </c>
      <c r="H19" s="23">
        <f t="shared" si="1"/>
        <v>21</v>
      </c>
      <c r="I19" s="38">
        <v>78</v>
      </c>
      <c r="J19" s="38">
        <v>9</v>
      </c>
    </row>
    <row r="20" spans="1:10" ht="22.5" customHeight="1" x14ac:dyDescent="0.15">
      <c r="A20" s="23">
        <v>9</v>
      </c>
      <c r="B20" s="23">
        <v>12</v>
      </c>
      <c r="C20" s="24" t="s">
        <v>3</v>
      </c>
      <c r="D20" s="40">
        <f t="shared" si="0"/>
        <v>21</v>
      </c>
      <c r="E20" s="38">
        <v>0</v>
      </c>
      <c r="F20" s="38">
        <v>4</v>
      </c>
      <c r="G20" s="38">
        <v>0</v>
      </c>
      <c r="H20" s="23">
        <f t="shared" si="1"/>
        <v>21</v>
      </c>
      <c r="I20" s="38">
        <v>21</v>
      </c>
      <c r="J20" s="38">
        <v>34</v>
      </c>
    </row>
    <row r="21" spans="1:10" ht="22.5" customHeight="1" x14ac:dyDescent="0.15">
      <c r="A21" s="23">
        <v>9</v>
      </c>
      <c r="B21" s="23">
        <v>13</v>
      </c>
      <c r="C21" s="24" t="s">
        <v>4</v>
      </c>
      <c r="D21" s="40">
        <f t="shared" si="0"/>
        <v>21</v>
      </c>
      <c r="E21" s="38">
        <v>3</v>
      </c>
      <c r="F21" s="38">
        <v>8</v>
      </c>
      <c r="G21" s="38">
        <v>1</v>
      </c>
      <c r="H21" s="23">
        <f t="shared" si="1"/>
        <v>23</v>
      </c>
      <c r="I21" s="38">
        <v>25</v>
      </c>
      <c r="J21" s="38">
        <v>2</v>
      </c>
    </row>
    <row r="22" spans="1:10" ht="22.5" customHeight="1" x14ac:dyDescent="0.15">
      <c r="A22" s="23">
        <v>9</v>
      </c>
      <c r="B22" s="23">
        <v>14</v>
      </c>
      <c r="C22" s="24" t="s">
        <v>5</v>
      </c>
      <c r="D22" s="40">
        <f t="shared" si="0"/>
        <v>23</v>
      </c>
      <c r="E22" s="38">
        <v>4</v>
      </c>
      <c r="F22" s="38">
        <v>3</v>
      </c>
      <c r="G22" s="38">
        <v>1</v>
      </c>
      <c r="H22" s="23">
        <f t="shared" si="1"/>
        <v>26</v>
      </c>
      <c r="I22" s="38">
        <v>11</v>
      </c>
      <c r="J22" s="38">
        <v>2</v>
      </c>
    </row>
    <row r="23" spans="1:10" ht="22.5" customHeight="1" x14ac:dyDescent="0.15">
      <c r="A23" s="23">
        <v>9</v>
      </c>
      <c r="B23" s="23">
        <v>15</v>
      </c>
      <c r="C23" s="24" t="s">
        <v>0</v>
      </c>
      <c r="D23" s="40">
        <f t="shared" si="0"/>
        <v>26</v>
      </c>
      <c r="E23" s="38">
        <v>13</v>
      </c>
      <c r="F23" s="38">
        <v>4</v>
      </c>
      <c r="G23" s="38">
        <v>2</v>
      </c>
      <c r="H23" s="23">
        <f t="shared" si="1"/>
        <v>37</v>
      </c>
      <c r="I23" s="38">
        <v>16</v>
      </c>
      <c r="J23" s="38">
        <v>1</v>
      </c>
    </row>
    <row r="24" spans="1:10" ht="22.5" customHeight="1" x14ac:dyDescent="0.15">
      <c r="A24" s="23">
        <v>9</v>
      </c>
      <c r="B24" s="23">
        <v>16</v>
      </c>
      <c r="C24" s="24" t="s">
        <v>1</v>
      </c>
      <c r="D24" s="40">
        <f t="shared" si="0"/>
        <v>37</v>
      </c>
      <c r="E24" s="38">
        <v>9</v>
      </c>
      <c r="F24" s="38">
        <v>2</v>
      </c>
      <c r="G24" s="38">
        <v>1</v>
      </c>
      <c r="H24" s="23">
        <f t="shared" si="1"/>
        <v>45</v>
      </c>
      <c r="I24" s="38">
        <v>11</v>
      </c>
      <c r="J24" s="38">
        <v>103</v>
      </c>
    </row>
    <row r="25" spans="1:10" ht="22.5" customHeight="1" x14ac:dyDescent="0.15">
      <c r="A25" s="23">
        <v>9</v>
      </c>
      <c r="B25" s="23">
        <v>17</v>
      </c>
      <c r="C25" s="24" t="s">
        <v>2</v>
      </c>
      <c r="D25" s="40">
        <f t="shared" si="0"/>
        <v>45</v>
      </c>
      <c r="E25" s="38">
        <v>0</v>
      </c>
      <c r="F25" s="38">
        <v>11</v>
      </c>
      <c r="G25" s="38">
        <v>2</v>
      </c>
      <c r="H25" s="23">
        <f t="shared" si="1"/>
        <v>43</v>
      </c>
      <c r="I25" s="38">
        <v>197</v>
      </c>
      <c r="J25" s="38">
        <v>25</v>
      </c>
    </row>
    <row r="26" spans="1:10" ht="22.5" customHeight="1" x14ac:dyDescent="0.15">
      <c r="A26" s="23">
        <v>9</v>
      </c>
      <c r="B26" s="23">
        <v>18</v>
      </c>
      <c r="C26" s="24" t="s">
        <v>37</v>
      </c>
      <c r="D26" s="40">
        <f t="shared" ref="D26:D32" si="2">H25</f>
        <v>43</v>
      </c>
      <c r="E26" s="38">
        <v>4</v>
      </c>
      <c r="F26" s="38">
        <v>20</v>
      </c>
      <c r="G26" s="38">
        <v>9</v>
      </c>
      <c r="H26" s="23">
        <f t="shared" si="1"/>
        <v>38</v>
      </c>
      <c r="I26" s="38">
        <v>113</v>
      </c>
      <c r="J26" s="38">
        <v>23</v>
      </c>
    </row>
    <row r="27" spans="1:10" ht="22.5" customHeight="1" x14ac:dyDescent="0.15">
      <c r="A27" s="23">
        <v>9</v>
      </c>
      <c r="B27" s="23">
        <v>19</v>
      </c>
      <c r="C27" s="24" t="s">
        <v>3</v>
      </c>
      <c r="D27" s="40">
        <f t="shared" si="2"/>
        <v>38</v>
      </c>
      <c r="E27" s="38">
        <v>1</v>
      </c>
      <c r="F27" s="38">
        <v>18</v>
      </c>
      <c r="G27" s="38">
        <v>9</v>
      </c>
      <c r="H27" s="23">
        <f t="shared" ref="H27:H32" si="3">D27+E27-G27</f>
        <v>30</v>
      </c>
      <c r="I27" s="38">
        <v>66</v>
      </c>
      <c r="J27" s="38">
        <v>1</v>
      </c>
    </row>
    <row r="28" spans="1:10" ht="22.5" customHeight="1" x14ac:dyDescent="0.15">
      <c r="A28" s="23">
        <v>9</v>
      </c>
      <c r="B28" s="23">
        <v>20</v>
      </c>
      <c r="C28" s="24" t="s">
        <v>4</v>
      </c>
      <c r="D28" s="40">
        <f t="shared" si="2"/>
        <v>30</v>
      </c>
      <c r="E28" s="38">
        <v>4</v>
      </c>
      <c r="F28" s="38">
        <v>2</v>
      </c>
      <c r="G28" s="38">
        <v>1</v>
      </c>
      <c r="H28" s="23">
        <f t="shared" si="3"/>
        <v>33</v>
      </c>
      <c r="I28" s="38">
        <v>13</v>
      </c>
      <c r="J28" s="38">
        <v>5</v>
      </c>
    </row>
    <row r="29" spans="1:10" ht="22.5" customHeight="1" x14ac:dyDescent="0.15">
      <c r="A29" s="23">
        <v>9</v>
      </c>
      <c r="B29" s="23">
        <v>21</v>
      </c>
      <c r="C29" s="24" t="s">
        <v>5</v>
      </c>
      <c r="D29" s="40">
        <f t="shared" si="2"/>
        <v>33</v>
      </c>
      <c r="E29" s="38">
        <v>3</v>
      </c>
      <c r="F29" s="38">
        <v>3</v>
      </c>
      <c r="G29" s="38">
        <v>0</v>
      </c>
      <c r="H29" s="23">
        <f t="shared" si="3"/>
        <v>36</v>
      </c>
      <c r="I29" s="38">
        <v>19</v>
      </c>
      <c r="J29" s="38">
        <v>0</v>
      </c>
    </row>
    <row r="30" spans="1:10" ht="22.5" customHeight="1" x14ac:dyDescent="0.15">
      <c r="A30" s="23">
        <v>9</v>
      </c>
      <c r="B30" s="23">
        <v>22</v>
      </c>
      <c r="C30" s="24" t="s">
        <v>0</v>
      </c>
      <c r="D30" s="40">
        <f t="shared" si="2"/>
        <v>36</v>
      </c>
      <c r="E30" s="38">
        <v>1</v>
      </c>
      <c r="F30" s="38">
        <v>10</v>
      </c>
      <c r="G30" s="38">
        <v>3</v>
      </c>
      <c r="H30" s="23">
        <f t="shared" si="3"/>
        <v>34</v>
      </c>
      <c r="I30" s="38">
        <v>54</v>
      </c>
      <c r="J30" s="38">
        <v>10</v>
      </c>
    </row>
    <row r="31" spans="1:10" ht="22.5" customHeight="1" x14ac:dyDescent="0.15">
      <c r="A31" s="23">
        <v>9</v>
      </c>
      <c r="B31" s="23">
        <v>23</v>
      </c>
      <c r="C31" s="24" t="s">
        <v>1</v>
      </c>
      <c r="D31" s="40">
        <f t="shared" si="2"/>
        <v>34</v>
      </c>
      <c r="E31" s="38">
        <v>1</v>
      </c>
      <c r="F31" s="38">
        <v>8</v>
      </c>
      <c r="G31" s="38">
        <v>3</v>
      </c>
      <c r="H31" s="23">
        <f t="shared" si="3"/>
        <v>32</v>
      </c>
      <c r="I31" s="38">
        <v>40</v>
      </c>
      <c r="J31" s="38">
        <v>6</v>
      </c>
    </row>
    <row r="32" spans="1:10" ht="22.5" customHeight="1" x14ac:dyDescent="0.15">
      <c r="A32" s="23">
        <v>9</v>
      </c>
      <c r="B32" s="23">
        <v>24</v>
      </c>
      <c r="C32" s="24" t="s">
        <v>2</v>
      </c>
      <c r="D32" s="40">
        <f t="shared" si="2"/>
        <v>32</v>
      </c>
      <c r="E32" s="38">
        <v>0</v>
      </c>
      <c r="F32" s="38">
        <v>17</v>
      </c>
      <c r="G32" s="38">
        <v>5</v>
      </c>
      <c r="H32" s="23">
        <f t="shared" si="3"/>
        <v>27</v>
      </c>
      <c r="I32" s="38">
        <v>119</v>
      </c>
      <c r="J32" s="38">
        <v>7</v>
      </c>
    </row>
    <row r="33" spans="1:10" ht="22.5" customHeight="1" x14ac:dyDescent="0.15">
      <c r="A33" s="23">
        <v>9</v>
      </c>
      <c r="B33" s="23">
        <v>25</v>
      </c>
      <c r="C33" s="24" t="s">
        <v>37</v>
      </c>
      <c r="D33" s="40">
        <f t="shared" ref="D33:D34" si="4">H32</f>
        <v>27</v>
      </c>
      <c r="E33" s="38">
        <v>0</v>
      </c>
      <c r="F33" s="38">
        <v>7</v>
      </c>
      <c r="G33" s="38">
        <v>1</v>
      </c>
      <c r="H33" s="23">
        <f t="shared" ref="H33" si="5">D33+E33-G33</f>
        <v>26</v>
      </c>
      <c r="I33" s="38">
        <v>38</v>
      </c>
      <c r="J33" s="38">
        <v>4</v>
      </c>
    </row>
    <row r="34" spans="1:10" ht="22.5" customHeight="1" x14ac:dyDescent="0.15">
      <c r="A34" s="23">
        <v>9</v>
      </c>
      <c r="B34" s="23">
        <v>26</v>
      </c>
      <c r="C34" s="24" t="s">
        <v>3</v>
      </c>
      <c r="D34" s="40">
        <f t="shared" si="4"/>
        <v>26</v>
      </c>
      <c r="E34" s="38">
        <v>0</v>
      </c>
      <c r="F34" s="38">
        <v>4</v>
      </c>
      <c r="G34" s="38">
        <v>2</v>
      </c>
      <c r="H34" s="23">
        <f>D34+E34-G34</f>
        <v>24</v>
      </c>
      <c r="I34" s="38">
        <v>17</v>
      </c>
      <c r="J34" s="38">
        <v>3</v>
      </c>
    </row>
    <row r="35" spans="1:10" ht="22.5" customHeight="1" x14ac:dyDescent="0.15">
      <c r="A35" s="23">
        <v>9</v>
      </c>
      <c r="B35" s="23">
        <v>27</v>
      </c>
      <c r="C35" s="24" t="s">
        <v>4</v>
      </c>
      <c r="D35" s="40">
        <f>H34</f>
        <v>24</v>
      </c>
      <c r="E35" s="38">
        <v>3</v>
      </c>
      <c r="F35" s="38">
        <v>4</v>
      </c>
      <c r="G35" s="38">
        <v>2</v>
      </c>
      <c r="H35" s="23">
        <f>D35+E35-G35</f>
        <v>25</v>
      </c>
      <c r="I35" s="38">
        <v>13</v>
      </c>
      <c r="J35" s="38">
        <v>2</v>
      </c>
    </row>
    <row r="36" spans="1:10" ht="22.5" customHeight="1" x14ac:dyDescent="0.15">
      <c r="A36" s="23">
        <v>9</v>
      </c>
      <c r="B36" s="23">
        <v>28</v>
      </c>
      <c r="C36" s="24" t="s">
        <v>5</v>
      </c>
      <c r="D36" s="40">
        <f>H35</f>
        <v>25</v>
      </c>
      <c r="E36" s="38">
        <v>1</v>
      </c>
      <c r="F36" s="38">
        <v>4</v>
      </c>
      <c r="G36" s="38">
        <v>2</v>
      </c>
      <c r="H36" s="23">
        <f>D36+E36-G36</f>
        <v>24</v>
      </c>
      <c r="I36" s="38">
        <v>19</v>
      </c>
      <c r="J36" s="38">
        <v>6</v>
      </c>
    </row>
    <row r="37" spans="1:10" ht="22.5" customHeight="1" x14ac:dyDescent="0.15">
      <c r="A37" s="23">
        <v>9</v>
      </c>
      <c r="B37" s="23">
        <v>29</v>
      </c>
      <c r="C37" s="24" t="s">
        <v>0</v>
      </c>
      <c r="D37" s="40">
        <f>H36</f>
        <v>24</v>
      </c>
      <c r="E37" s="38">
        <v>0</v>
      </c>
      <c r="F37" s="38">
        <v>2</v>
      </c>
      <c r="G37" s="38">
        <v>1</v>
      </c>
      <c r="H37" s="23">
        <f>D37+E37-G37</f>
        <v>23</v>
      </c>
      <c r="I37" s="38">
        <v>21</v>
      </c>
      <c r="J37" s="38">
        <v>20</v>
      </c>
    </row>
    <row r="38" spans="1:10" ht="22.5" customHeight="1" x14ac:dyDescent="0.15">
      <c r="A38" s="47">
        <v>9</v>
      </c>
      <c r="B38" s="47">
        <v>30</v>
      </c>
      <c r="C38" s="48" t="s">
        <v>1</v>
      </c>
      <c r="D38" s="40">
        <f>H37</f>
        <v>23</v>
      </c>
      <c r="E38" s="38">
        <v>0</v>
      </c>
      <c r="F38" s="38">
        <v>6</v>
      </c>
      <c r="G38" s="38">
        <v>3</v>
      </c>
      <c r="H38" s="23">
        <f>D38+E38-G38</f>
        <v>20</v>
      </c>
      <c r="I38" s="38">
        <v>24</v>
      </c>
      <c r="J38" s="38">
        <v>7</v>
      </c>
    </row>
    <row r="39" spans="1:10" ht="22.5" customHeight="1" x14ac:dyDescent="0.15">
      <c r="A39" s="142" t="s">
        <v>76</v>
      </c>
      <c r="B39" s="143"/>
      <c r="C39" s="155"/>
      <c r="D39" s="66"/>
      <c r="E39" s="32">
        <f>SUM(E9:E38)</f>
        <v>78</v>
      </c>
      <c r="F39" s="62"/>
      <c r="G39" s="32">
        <f>SUM(G9:G38)</f>
        <v>58</v>
      </c>
      <c r="H39" s="62"/>
      <c r="I39" s="32">
        <f>SUM(I9:I38)</f>
        <v>999</v>
      </c>
      <c r="J39" s="63"/>
    </row>
    <row r="40" spans="1:10" ht="22.5" customHeight="1" x14ac:dyDescent="0.15">
      <c r="A40" s="44">
        <v>10</v>
      </c>
      <c r="B40" s="44">
        <v>1</v>
      </c>
      <c r="C40" s="59" t="s">
        <v>73</v>
      </c>
      <c r="D40" s="25">
        <f>H38</f>
        <v>20</v>
      </c>
      <c r="E40" s="64">
        <v>0</v>
      </c>
      <c r="F40" s="64">
        <v>6</v>
      </c>
      <c r="G40" s="64">
        <v>2</v>
      </c>
      <c r="H40" s="44">
        <f t="shared" ref="H40:H45" si="6">D40+E40-G40</f>
        <v>18</v>
      </c>
      <c r="I40" s="64">
        <v>38</v>
      </c>
      <c r="J40" s="65">
        <v>30</v>
      </c>
    </row>
    <row r="41" spans="1:10" ht="22.5" customHeight="1" x14ac:dyDescent="0.15">
      <c r="A41" s="44">
        <v>10</v>
      </c>
      <c r="B41" s="23">
        <v>2</v>
      </c>
      <c r="C41" s="24" t="s">
        <v>37</v>
      </c>
      <c r="D41" s="25">
        <f t="shared" ref="D41:D47" si="7">H40</f>
        <v>18</v>
      </c>
      <c r="E41" s="64">
        <v>0</v>
      </c>
      <c r="F41" s="64">
        <v>8</v>
      </c>
      <c r="G41" s="64">
        <v>4</v>
      </c>
      <c r="H41" s="44">
        <f t="shared" si="6"/>
        <v>14</v>
      </c>
      <c r="I41" s="64">
        <v>49</v>
      </c>
      <c r="J41" s="65">
        <v>0</v>
      </c>
    </row>
    <row r="42" spans="1:10" ht="22.5" customHeight="1" x14ac:dyDescent="0.15">
      <c r="A42" s="44">
        <v>10</v>
      </c>
      <c r="B42" s="23">
        <v>3</v>
      </c>
      <c r="C42" s="24" t="s">
        <v>3</v>
      </c>
      <c r="D42" s="25">
        <f t="shared" si="7"/>
        <v>14</v>
      </c>
      <c r="E42" s="64">
        <v>0</v>
      </c>
      <c r="F42" s="64">
        <v>3</v>
      </c>
      <c r="G42" s="64">
        <v>0</v>
      </c>
      <c r="H42" s="44">
        <f t="shared" si="6"/>
        <v>14</v>
      </c>
      <c r="I42" s="64">
        <v>17</v>
      </c>
      <c r="J42" s="65">
        <v>0</v>
      </c>
    </row>
    <row r="43" spans="1:10" ht="22.5" customHeight="1" x14ac:dyDescent="0.15">
      <c r="A43" s="44">
        <v>10</v>
      </c>
      <c r="B43" s="23">
        <v>4</v>
      </c>
      <c r="C43" s="24" t="s">
        <v>74</v>
      </c>
      <c r="D43" s="25">
        <f t="shared" si="7"/>
        <v>14</v>
      </c>
      <c r="E43" s="64">
        <v>0</v>
      </c>
      <c r="F43" s="64">
        <v>4</v>
      </c>
      <c r="G43" s="64">
        <v>0</v>
      </c>
      <c r="H43" s="44">
        <f t="shared" si="6"/>
        <v>14</v>
      </c>
      <c r="I43" s="64">
        <v>24</v>
      </c>
      <c r="J43" s="65">
        <v>0</v>
      </c>
    </row>
    <row r="44" spans="1:10" ht="22.5" customHeight="1" x14ac:dyDescent="0.15">
      <c r="A44" s="44">
        <v>10</v>
      </c>
      <c r="B44" s="23">
        <v>5</v>
      </c>
      <c r="C44" s="24" t="s">
        <v>5</v>
      </c>
      <c r="D44" s="25">
        <f t="shared" si="7"/>
        <v>14</v>
      </c>
      <c r="E44" s="38">
        <v>3</v>
      </c>
      <c r="F44" s="38">
        <v>3</v>
      </c>
      <c r="G44" s="38">
        <v>1</v>
      </c>
      <c r="H44" s="23">
        <f t="shared" si="6"/>
        <v>16</v>
      </c>
      <c r="I44" s="38">
        <v>20</v>
      </c>
      <c r="J44" s="39">
        <v>0</v>
      </c>
    </row>
    <row r="45" spans="1:10" ht="22.5" customHeight="1" x14ac:dyDescent="0.15">
      <c r="A45" s="44">
        <v>10</v>
      </c>
      <c r="B45" s="23">
        <v>6</v>
      </c>
      <c r="C45" s="24" t="s">
        <v>75</v>
      </c>
      <c r="D45" s="25">
        <f t="shared" si="7"/>
        <v>16</v>
      </c>
      <c r="E45" s="38">
        <v>1</v>
      </c>
      <c r="F45" s="38">
        <v>2</v>
      </c>
      <c r="G45" s="38">
        <v>1</v>
      </c>
      <c r="H45" s="23">
        <f t="shared" si="6"/>
        <v>16</v>
      </c>
      <c r="I45" s="38">
        <v>11</v>
      </c>
      <c r="J45" s="39">
        <v>0</v>
      </c>
    </row>
    <row r="46" spans="1:10" ht="22.5" customHeight="1" x14ac:dyDescent="0.15">
      <c r="A46" s="44">
        <v>10</v>
      </c>
      <c r="B46" s="23">
        <v>7</v>
      </c>
      <c r="C46" s="24" t="s">
        <v>1</v>
      </c>
      <c r="D46" s="25">
        <f t="shared" si="7"/>
        <v>16</v>
      </c>
      <c r="E46" s="38">
        <v>5</v>
      </c>
      <c r="F46" s="38">
        <v>3</v>
      </c>
      <c r="G46" s="38">
        <v>1</v>
      </c>
      <c r="H46" s="23">
        <f t="shared" ref="H46" si="8">D46+E46-G46</f>
        <v>20</v>
      </c>
      <c r="I46" s="38">
        <v>19</v>
      </c>
      <c r="J46" s="39">
        <v>23</v>
      </c>
    </row>
    <row r="47" spans="1:10" ht="22.5" customHeight="1" x14ac:dyDescent="0.15">
      <c r="A47" s="44">
        <v>10</v>
      </c>
      <c r="B47" s="23">
        <v>8</v>
      </c>
      <c r="C47" s="59" t="s">
        <v>73</v>
      </c>
      <c r="D47" s="25">
        <f t="shared" si="7"/>
        <v>20</v>
      </c>
      <c r="E47" s="38">
        <v>2</v>
      </c>
      <c r="F47" s="38">
        <v>6</v>
      </c>
      <c r="G47" s="38">
        <v>0</v>
      </c>
      <c r="H47" s="23">
        <f t="shared" ref="H47:H52" si="9">D47+E47-G47</f>
        <v>22</v>
      </c>
      <c r="I47" s="38">
        <v>65</v>
      </c>
      <c r="J47" s="39">
        <v>22</v>
      </c>
    </row>
    <row r="48" spans="1:10" ht="22.5" customHeight="1" x14ac:dyDescent="0.15">
      <c r="A48" s="44">
        <v>10</v>
      </c>
      <c r="B48" s="23">
        <v>9</v>
      </c>
      <c r="C48" s="24" t="s">
        <v>37</v>
      </c>
      <c r="D48" s="40">
        <f t="shared" ref="D48:D54" si="10">H47</f>
        <v>22</v>
      </c>
      <c r="E48" s="41">
        <v>1</v>
      </c>
      <c r="F48" s="41">
        <v>7</v>
      </c>
      <c r="G48" s="41">
        <v>1</v>
      </c>
      <c r="H48" s="40">
        <f t="shared" si="9"/>
        <v>22</v>
      </c>
      <c r="I48" s="41">
        <v>52</v>
      </c>
      <c r="J48" s="41">
        <v>8</v>
      </c>
    </row>
    <row r="49" spans="1:10" ht="22.5" customHeight="1" x14ac:dyDescent="0.15">
      <c r="A49" s="44">
        <v>10</v>
      </c>
      <c r="B49" s="23">
        <v>10</v>
      </c>
      <c r="C49" s="24" t="s">
        <v>3</v>
      </c>
      <c r="D49" s="40">
        <f t="shared" si="10"/>
        <v>22</v>
      </c>
      <c r="E49" s="38">
        <v>1</v>
      </c>
      <c r="F49" s="38">
        <v>6</v>
      </c>
      <c r="G49" s="38">
        <v>0</v>
      </c>
      <c r="H49" s="40">
        <f t="shared" si="9"/>
        <v>23</v>
      </c>
      <c r="I49" s="38">
        <v>40</v>
      </c>
      <c r="J49" s="38">
        <v>13</v>
      </c>
    </row>
    <row r="50" spans="1:10" ht="22.5" customHeight="1" x14ac:dyDescent="0.15">
      <c r="A50" s="44">
        <v>10</v>
      </c>
      <c r="B50" s="23">
        <v>11</v>
      </c>
      <c r="C50" s="24" t="s">
        <v>74</v>
      </c>
      <c r="D50" s="40">
        <f t="shared" si="10"/>
        <v>23</v>
      </c>
      <c r="E50" s="38">
        <v>1</v>
      </c>
      <c r="F50" s="38">
        <v>5</v>
      </c>
      <c r="G50" s="38">
        <v>2</v>
      </c>
      <c r="H50" s="23">
        <f t="shared" si="9"/>
        <v>22</v>
      </c>
      <c r="I50" s="38">
        <v>29</v>
      </c>
      <c r="J50" s="38">
        <v>0</v>
      </c>
    </row>
    <row r="51" spans="1:10" ht="22.5" customHeight="1" x14ac:dyDescent="0.15">
      <c r="A51" s="44">
        <v>10</v>
      </c>
      <c r="B51" s="23">
        <v>12</v>
      </c>
      <c r="C51" s="24" t="s">
        <v>5</v>
      </c>
      <c r="D51" s="40">
        <f t="shared" si="10"/>
        <v>22</v>
      </c>
      <c r="E51" s="38">
        <v>1</v>
      </c>
      <c r="F51" s="38">
        <v>3</v>
      </c>
      <c r="G51" s="38">
        <v>1</v>
      </c>
      <c r="H51" s="23">
        <f t="shared" si="9"/>
        <v>22</v>
      </c>
      <c r="I51" s="38">
        <v>13</v>
      </c>
      <c r="J51" s="38">
        <v>7</v>
      </c>
    </row>
    <row r="52" spans="1:10" ht="22.5" customHeight="1" x14ac:dyDescent="0.15">
      <c r="A52" s="44">
        <v>10</v>
      </c>
      <c r="B52" s="23">
        <v>13</v>
      </c>
      <c r="C52" s="24" t="s">
        <v>75</v>
      </c>
      <c r="D52" s="40">
        <f t="shared" si="10"/>
        <v>22</v>
      </c>
      <c r="E52" s="38">
        <v>1</v>
      </c>
      <c r="F52" s="38">
        <v>4</v>
      </c>
      <c r="G52" s="38">
        <v>2</v>
      </c>
      <c r="H52" s="23">
        <f t="shared" si="9"/>
        <v>21</v>
      </c>
      <c r="I52" s="38">
        <v>18</v>
      </c>
      <c r="J52" s="38">
        <v>10</v>
      </c>
    </row>
    <row r="53" spans="1:10" ht="22.5" customHeight="1" x14ac:dyDescent="0.15">
      <c r="A53" s="44">
        <v>10</v>
      </c>
      <c r="B53" s="23">
        <v>14</v>
      </c>
      <c r="C53" s="24" t="s">
        <v>1</v>
      </c>
      <c r="D53" s="40">
        <f t="shared" si="10"/>
        <v>21</v>
      </c>
      <c r="E53" s="38">
        <v>1</v>
      </c>
      <c r="F53" s="38">
        <v>3</v>
      </c>
      <c r="G53" s="38">
        <v>2</v>
      </c>
      <c r="H53" s="23">
        <f t="shared" ref="H53" si="11">D53+E53-G53</f>
        <v>20</v>
      </c>
      <c r="I53" s="38">
        <v>17</v>
      </c>
      <c r="J53" s="38">
        <v>2</v>
      </c>
    </row>
    <row r="54" spans="1:10" ht="22.5" customHeight="1" x14ac:dyDescent="0.15">
      <c r="A54" s="44">
        <v>10</v>
      </c>
      <c r="B54" s="23">
        <v>15</v>
      </c>
      <c r="C54" s="59" t="s">
        <v>73</v>
      </c>
      <c r="D54" s="40">
        <f t="shared" si="10"/>
        <v>20</v>
      </c>
      <c r="E54" s="38">
        <v>1</v>
      </c>
      <c r="F54" s="38">
        <v>3</v>
      </c>
      <c r="G54" s="38">
        <v>0</v>
      </c>
      <c r="H54" s="23">
        <f t="shared" ref="H54" si="12">D54+E54-G54</f>
        <v>21</v>
      </c>
      <c r="I54" s="38">
        <v>27</v>
      </c>
      <c r="J54" s="38">
        <v>26</v>
      </c>
    </row>
    <row r="55" spans="1:10" ht="22.5" customHeight="1" x14ac:dyDescent="0.15">
      <c r="A55" s="44">
        <v>10</v>
      </c>
      <c r="B55" s="23">
        <v>16</v>
      </c>
      <c r="C55" s="24" t="s">
        <v>37</v>
      </c>
      <c r="D55" s="40">
        <f t="shared" ref="D55" si="13">H54</f>
        <v>21</v>
      </c>
      <c r="E55" s="38">
        <v>1</v>
      </c>
      <c r="F55" s="38">
        <v>10</v>
      </c>
      <c r="G55" s="38">
        <v>12</v>
      </c>
      <c r="H55" s="23">
        <f t="shared" ref="H55" si="14">D55+E55-G55</f>
        <v>10</v>
      </c>
      <c r="I55" s="38">
        <v>47</v>
      </c>
      <c r="J55" s="38">
        <v>9</v>
      </c>
    </row>
    <row r="56" spans="1:10" ht="22.5" customHeight="1" x14ac:dyDescent="0.15">
      <c r="A56" s="44">
        <v>10</v>
      </c>
      <c r="B56" s="23">
        <v>17</v>
      </c>
      <c r="C56" s="24" t="s">
        <v>3</v>
      </c>
      <c r="D56" s="40">
        <f t="shared" ref="D56:D70" si="15">H55</f>
        <v>10</v>
      </c>
      <c r="E56" s="38">
        <v>2</v>
      </c>
      <c r="F56" s="38">
        <v>3</v>
      </c>
      <c r="G56" s="38">
        <v>5</v>
      </c>
      <c r="H56" s="23">
        <f t="shared" ref="H56:H70" si="16">D56+E56-G56</f>
        <v>7</v>
      </c>
      <c r="I56" s="38">
        <v>11</v>
      </c>
      <c r="J56" s="38">
        <v>6</v>
      </c>
    </row>
    <row r="57" spans="1:10" ht="22.5" customHeight="1" x14ac:dyDescent="0.15">
      <c r="A57" s="44">
        <v>10</v>
      </c>
      <c r="B57" s="23">
        <v>18</v>
      </c>
      <c r="C57" s="24" t="s">
        <v>74</v>
      </c>
      <c r="D57" s="40">
        <f t="shared" si="15"/>
        <v>7</v>
      </c>
      <c r="E57" s="38">
        <v>1</v>
      </c>
      <c r="F57" s="38">
        <v>4</v>
      </c>
      <c r="G57" s="38">
        <v>4</v>
      </c>
      <c r="H57" s="23">
        <f t="shared" si="16"/>
        <v>4</v>
      </c>
      <c r="I57" s="38">
        <v>19</v>
      </c>
      <c r="J57" s="38">
        <v>3</v>
      </c>
    </row>
    <row r="58" spans="1:10" ht="22.5" customHeight="1" x14ac:dyDescent="0.15">
      <c r="A58" s="44">
        <v>10</v>
      </c>
      <c r="B58" s="23">
        <v>19</v>
      </c>
      <c r="C58" s="24" t="s">
        <v>5</v>
      </c>
      <c r="D58" s="40">
        <f t="shared" si="15"/>
        <v>4</v>
      </c>
      <c r="E58" s="38">
        <v>9</v>
      </c>
      <c r="F58" s="38">
        <v>5</v>
      </c>
      <c r="G58" s="38">
        <v>4</v>
      </c>
      <c r="H58" s="23">
        <f t="shared" si="16"/>
        <v>9</v>
      </c>
      <c r="I58" s="38">
        <v>17</v>
      </c>
      <c r="J58" s="38">
        <v>28</v>
      </c>
    </row>
    <row r="59" spans="1:10" ht="22.5" customHeight="1" x14ac:dyDescent="0.15">
      <c r="A59" s="44">
        <v>10</v>
      </c>
      <c r="B59" s="23">
        <v>20</v>
      </c>
      <c r="C59" s="24" t="s">
        <v>75</v>
      </c>
      <c r="D59" s="40">
        <f t="shared" si="15"/>
        <v>9</v>
      </c>
      <c r="E59" s="38">
        <v>2</v>
      </c>
      <c r="F59" s="38">
        <v>4</v>
      </c>
      <c r="G59" s="38">
        <v>2</v>
      </c>
      <c r="H59" s="23">
        <f t="shared" si="16"/>
        <v>9</v>
      </c>
      <c r="I59" s="38">
        <v>27</v>
      </c>
      <c r="J59" s="38">
        <v>9</v>
      </c>
    </row>
    <row r="60" spans="1:10" ht="22.5" customHeight="1" x14ac:dyDescent="0.15">
      <c r="A60" s="44">
        <v>10</v>
      </c>
      <c r="B60" s="23">
        <v>21</v>
      </c>
      <c r="C60" s="24" t="s">
        <v>1</v>
      </c>
      <c r="D60" s="40">
        <f t="shared" si="15"/>
        <v>9</v>
      </c>
      <c r="E60" s="38">
        <v>3</v>
      </c>
      <c r="F60" s="38">
        <v>6</v>
      </c>
      <c r="G60" s="38">
        <v>3</v>
      </c>
      <c r="H60" s="23">
        <f t="shared" si="16"/>
        <v>9</v>
      </c>
      <c r="I60" s="38">
        <v>25</v>
      </c>
      <c r="J60" s="38">
        <v>5</v>
      </c>
    </row>
    <row r="61" spans="1:10" ht="22.5" customHeight="1" x14ac:dyDescent="0.15">
      <c r="A61" s="44">
        <v>10</v>
      </c>
      <c r="B61" s="23">
        <v>22</v>
      </c>
      <c r="C61" s="59" t="s">
        <v>73</v>
      </c>
      <c r="D61" s="40">
        <f t="shared" si="15"/>
        <v>9</v>
      </c>
      <c r="E61" s="38">
        <v>1</v>
      </c>
      <c r="F61" s="38">
        <v>2</v>
      </c>
      <c r="G61" s="38">
        <v>1</v>
      </c>
      <c r="H61" s="23">
        <f t="shared" si="16"/>
        <v>9</v>
      </c>
      <c r="I61" s="38">
        <v>19</v>
      </c>
      <c r="J61" s="38">
        <v>21</v>
      </c>
    </row>
    <row r="62" spans="1:10" ht="22.5" customHeight="1" x14ac:dyDescent="0.15">
      <c r="A62" s="44">
        <v>10</v>
      </c>
      <c r="B62" s="23">
        <v>23</v>
      </c>
      <c r="C62" s="24" t="s">
        <v>37</v>
      </c>
      <c r="D62" s="40">
        <f t="shared" si="15"/>
        <v>9</v>
      </c>
      <c r="E62" s="38">
        <v>4</v>
      </c>
      <c r="F62" s="38">
        <v>6</v>
      </c>
      <c r="G62" s="38">
        <v>1</v>
      </c>
      <c r="H62" s="23">
        <f t="shared" si="16"/>
        <v>12</v>
      </c>
      <c r="I62" s="38">
        <v>32</v>
      </c>
      <c r="J62" s="38">
        <v>11</v>
      </c>
    </row>
    <row r="63" spans="1:10" ht="22.5" customHeight="1" x14ac:dyDescent="0.15">
      <c r="A63" s="44">
        <v>10</v>
      </c>
      <c r="B63" s="23">
        <v>24</v>
      </c>
      <c r="C63" s="24" t="s">
        <v>3</v>
      </c>
      <c r="D63" s="40">
        <f t="shared" si="15"/>
        <v>12</v>
      </c>
      <c r="E63" s="38">
        <v>1</v>
      </c>
      <c r="F63" s="38">
        <v>4</v>
      </c>
      <c r="G63" s="38">
        <v>1</v>
      </c>
      <c r="H63" s="23">
        <f t="shared" si="16"/>
        <v>12</v>
      </c>
      <c r="I63" s="38">
        <v>13</v>
      </c>
      <c r="J63" s="38">
        <v>14</v>
      </c>
    </row>
    <row r="64" spans="1:10" ht="22.5" customHeight="1" x14ac:dyDescent="0.15">
      <c r="A64" s="44">
        <v>10</v>
      </c>
      <c r="B64" s="23">
        <v>25</v>
      </c>
      <c r="C64" s="24" t="s">
        <v>74</v>
      </c>
      <c r="D64" s="40">
        <f t="shared" si="15"/>
        <v>12</v>
      </c>
      <c r="E64" s="38">
        <v>1</v>
      </c>
      <c r="F64" s="38">
        <v>4</v>
      </c>
      <c r="G64" s="38">
        <v>1</v>
      </c>
      <c r="H64" s="23">
        <f t="shared" si="16"/>
        <v>12</v>
      </c>
      <c r="I64" s="38">
        <v>17</v>
      </c>
      <c r="J64" s="38">
        <v>8</v>
      </c>
    </row>
    <row r="65" spans="1:11" ht="22.5" customHeight="1" x14ac:dyDescent="0.15">
      <c r="A65" s="44">
        <v>10</v>
      </c>
      <c r="B65" s="23">
        <v>26</v>
      </c>
      <c r="C65" s="24" t="s">
        <v>5</v>
      </c>
      <c r="D65" s="40">
        <f t="shared" si="15"/>
        <v>12</v>
      </c>
      <c r="E65" s="38">
        <v>1</v>
      </c>
      <c r="F65" s="38">
        <v>2</v>
      </c>
      <c r="G65" s="38">
        <v>1</v>
      </c>
      <c r="H65" s="23">
        <f t="shared" si="16"/>
        <v>12</v>
      </c>
      <c r="I65" s="38">
        <v>9</v>
      </c>
      <c r="J65" s="38">
        <v>3</v>
      </c>
    </row>
    <row r="66" spans="1:11" ht="22.5" customHeight="1" x14ac:dyDescent="0.15">
      <c r="A66" s="44">
        <v>10</v>
      </c>
      <c r="B66" s="23">
        <v>27</v>
      </c>
      <c r="C66" s="24" t="s">
        <v>75</v>
      </c>
      <c r="D66" s="40">
        <f t="shared" si="15"/>
        <v>12</v>
      </c>
      <c r="E66" s="38">
        <v>0</v>
      </c>
      <c r="F66" s="38">
        <v>3</v>
      </c>
      <c r="G66" s="38">
        <v>3</v>
      </c>
      <c r="H66" s="23">
        <f t="shared" si="16"/>
        <v>9</v>
      </c>
      <c r="I66" s="38">
        <v>6</v>
      </c>
      <c r="J66" s="38">
        <v>27</v>
      </c>
    </row>
    <row r="67" spans="1:11" ht="22.5" customHeight="1" x14ac:dyDescent="0.15">
      <c r="A67" s="44">
        <v>10</v>
      </c>
      <c r="B67" s="23">
        <v>28</v>
      </c>
      <c r="C67" s="24" t="s">
        <v>1</v>
      </c>
      <c r="D67" s="40">
        <f t="shared" si="15"/>
        <v>9</v>
      </c>
      <c r="E67" s="38">
        <v>0</v>
      </c>
      <c r="F67" s="38">
        <v>4</v>
      </c>
      <c r="G67" s="38">
        <v>1</v>
      </c>
      <c r="H67" s="23">
        <f t="shared" si="16"/>
        <v>8</v>
      </c>
      <c r="I67" s="38">
        <v>33</v>
      </c>
      <c r="J67" s="38">
        <v>8</v>
      </c>
    </row>
    <row r="68" spans="1:11" ht="22.5" customHeight="1" x14ac:dyDescent="0.15">
      <c r="A68" s="44">
        <v>10</v>
      </c>
      <c r="B68" s="23">
        <v>29</v>
      </c>
      <c r="C68" s="24" t="s">
        <v>73</v>
      </c>
      <c r="D68" s="40">
        <f t="shared" si="15"/>
        <v>8</v>
      </c>
      <c r="E68" s="38">
        <v>0</v>
      </c>
      <c r="F68" s="38">
        <v>2</v>
      </c>
      <c r="G68" s="38">
        <v>2</v>
      </c>
      <c r="H68" s="23">
        <f t="shared" si="16"/>
        <v>6</v>
      </c>
      <c r="I68" s="38">
        <v>17</v>
      </c>
      <c r="J68" s="38">
        <v>30</v>
      </c>
    </row>
    <row r="69" spans="1:11" ht="22.5" customHeight="1" x14ac:dyDescent="0.15">
      <c r="A69" s="47">
        <v>10</v>
      </c>
      <c r="B69" s="23">
        <v>30</v>
      </c>
      <c r="C69" s="24" t="s">
        <v>37</v>
      </c>
      <c r="D69" s="40">
        <f t="shared" si="15"/>
        <v>6</v>
      </c>
      <c r="E69" s="38">
        <v>1</v>
      </c>
      <c r="F69" s="38">
        <v>3</v>
      </c>
      <c r="G69" s="38">
        <v>3</v>
      </c>
      <c r="H69" s="23">
        <f t="shared" si="16"/>
        <v>4</v>
      </c>
      <c r="I69" s="38">
        <v>40</v>
      </c>
      <c r="J69" s="38">
        <v>8</v>
      </c>
    </row>
    <row r="70" spans="1:11" ht="22.5" customHeight="1" x14ac:dyDescent="0.15">
      <c r="A70" s="28">
        <v>10</v>
      </c>
      <c r="B70" s="31">
        <v>31</v>
      </c>
      <c r="C70" s="57" t="s">
        <v>3</v>
      </c>
      <c r="D70" s="40">
        <f t="shared" si="15"/>
        <v>4</v>
      </c>
      <c r="E70" s="68">
        <v>0</v>
      </c>
      <c r="F70" s="68">
        <v>4</v>
      </c>
      <c r="G70" s="68">
        <v>4</v>
      </c>
      <c r="H70" s="31">
        <f t="shared" si="16"/>
        <v>0</v>
      </c>
      <c r="I70" s="68">
        <v>11</v>
      </c>
      <c r="J70" s="68">
        <v>0</v>
      </c>
      <c r="K70" s="1" t="s">
        <v>83</v>
      </c>
    </row>
    <row r="71" spans="1:11" ht="22.5" customHeight="1" x14ac:dyDescent="0.15">
      <c r="A71" s="142" t="s">
        <v>85</v>
      </c>
      <c r="B71" s="143"/>
      <c r="C71" s="155"/>
      <c r="D71" s="61"/>
      <c r="E71" s="32">
        <f>SUM(E40:E70)</f>
        <v>45</v>
      </c>
      <c r="F71" s="62"/>
      <c r="G71" s="32">
        <f>SUM(G40:G70)</f>
        <v>65</v>
      </c>
      <c r="H71" s="62"/>
      <c r="I71" s="32">
        <f>SUM(I40:I70)</f>
        <v>782</v>
      </c>
      <c r="J71" s="63"/>
    </row>
    <row r="72" spans="1:11" ht="22.5" hidden="1" customHeight="1" x14ac:dyDescent="0.15">
      <c r="A72" s="44">
        <v>11</v>
      </c>
      <c r="B72" s="44">
        <v>1</v>
      </c>
      <c r="C72" s="59" t="s">
        <v>74</v>
      </c>
      <c r="D72" s="25"/>
      <c r="E72" s="47"/>
      <c r="F72" s="47"/>
      <c r="G72" s="47"/>
      <c r="H72" s="44"/>
      <c r="I72" s="47"/>
      <c r="J72" s="60"/>
    </row>
    <row r="73" spans="1:11" ht="22.5" hidden="1" customHeight="1" x14ac:dyDescent="0.15">
      <c r="A73" s="44">
        <v>11</v>
      </c>
      <c r="B73" s="23">
        <v>2</v>
      </c>
      <c r="C73" s="24" t="s">
        <v>5</v>
      </c>
      <c r="D73" s="25"/>
      <c r="E73" s="47"/>
      <c r="F73" s="47"/>
      <c r="G73" s="47"/>
      <c r="H73" s="44"/>
      <c r="I73" s="47"/>
      <c r="J73" s="60"/>
    </row>
    <row r="74" spans="1:11" ht="22.5" hidden="1" customHeight="1" x14ac:dyDescent="0.15">
      <c r="A74" s="44">
        <v>11</v>
      </c>
      <c r="B74" s="44">
        <v>3</v>
      </c>
      <c r="C74" s="24" t="s">
        <v>75</v>
      </c>
      <c r="D74" s="25"/>
      <c r="E74" s="47"/>
      <c r="F74" s="47"/>
      <c r="G74" s="47"/>
      <c r="H74" s="44"/>
      <c r="I74" s="47"/>
      <c r="J74" s="60"/>
    </row>
    <row r="75" spans="1:11" ht="22.5" hidden="1" customHeight="1" x14ac:dyDescent="0.15">
      <c r="A75" s="44">
        <v>11</v>
      </c>
      <c r="B75" s="23">
        <v>4</v>
      </c>
      <c r="C75" s="24" t="s">
        <v>1</v>
      </c>
      <c r="D75" s="25"/>
      <c r="E75" s="47"/>
      <c r="F75" s="47"/>
      <c r="G75" s="47"/>
      <c r="H75" s="44"/>
      <c r="I75" s="47"/>
      <c r="J75" s="60"/>
    </row>
    <row r="76" spans="1:11" ht="22.5" hidden="1" customHeight="1" x14ac:dyDescent="0.15">
      <c r="A76" s="44">
        <v>11</v>
      </c>
      <c r="B76" s="44">
        <v>5</v>
      </c>
      <c r="C76" s="24" t="s">
        <v>73</v>
      </c>
      <c r="D76" s="25"/>
      <c r="E76" s="47"/>
      <c r="F76" s="47"/>
      <c r="G76" s="47"/>
      <c r="H76" s="44"/>
      <c r="I76" s="47"/>
      <c r="J76" s="60"/>
    </row>
    <row r="77" spans="1:11" ht="22.5" hidden="1" customHeight="1" x14ac:dyDescent="0.15">
      <c r="A77" s="44">
        <v>11</v>
      </c>
      <c r="B77" s="23">
        <v>6</v>
      </c>
      <c r="C77" s="24" t="s">
        <v>37</v>
      </c>
      <c r="D77" s="25"/>
      <c r="E77" s="47"/>
      <c r="F77" s="47"/>
      <c r="G77" s="47"/>
      <c r="H77" s="44"/>
      <c r="I77" s="47"/>
      <c r="J77" s="60"/>
    </row>
    <row r="78" spans="1:11" ht="22.5" hidden="1" customHeight="1" x14ac:dyDescent="0.15">
      <c r="A78" s="44">
        <v>11</v>
      </c>
      <c r="B78" s="44">
        <v>7</v>
      </c>
      <c r="C78" s="24" t="s">
        <v>3</v>
      </c>
      <c r="D78" s="25"/>
      <c r="E78" s="47"/>
      <c r="F78" s="47"/>
      <c r="G78" s="47"/>
      <c r="H78" s="44"/>
      <c r="I78" s="47"/>
      <c r="J78" s="60"/>
    </row>
    <row r="79" spans="1:11" ht="22.5" hidden="1" customHeight="1" x14ac:dyDescent="0.15">
      <c r="A79" s="44">
        <v>11</v>
      </c>
      <c r="B79" s="23">
        <v>8</v>
      </c>
      <c r="C79" s="59" t="s">
        <v>74</v>
      </c>
      <c r="D79" s="25"/>
      <c r="E79" s="47"/>
      <c r="F79" s="47"/>
      <c r="G79" s="47"/>
      <c r="H79" s="44"/>
      <c r="I79" s="47"/>
      <c r="J79" s="60"/>
    </row>
    <row r="80" spans="1:11" ht="22.5" hidden="1" customHeight="1" x14ac:dyDescent="0.15">
      <c r="A80" s="44">
        <v>11</v>
      </c>
      <c r="B80" s="44">
        <v>9</v>
      </c>
      <c r="C80" s="24" t="s">
        <v>5</v>
      </c>
      <c r="D80" s="25"/>
      <c r="E80" s="47"/>
      <c r="F80" s="47"/>
      <c r="G80" s="47"/>
      <c r="H80" s="44"/>
      <c r="I80" s="47"/>
      <c r="J80" s="60"/>
    </row>
    <row r="81" spans="1:10" ht="22.5" hidden="1" customHeight="1" x14ac:dyDescent="0.15">
      <c r="A81" s="44">
        <v>11</v>
      </c>
      <c r="B81" s="23">
        <v>10</v>
      </c>
      <c r="C81" s="24" t="s">
        <v>75</v>
      </c>
      <c r="D81" s="25"/>
      <c r="E81" s="47"/>
      <c r="F81" s="47"/>
      <c r="G81" s="47"/>
      <c r="H81" s="44"/>
      <c r="I81" s="47"/>
      <c r="J81" s="60"/>
    </row>
    <row r="82" spans="1:10" ht="22.5" hidden="1" customHeight="1" x14ac:dyDescent="0.15">
      <c r="A82" s="44">
        <v>11</v>
      </c>
      <c r="B82" s="44">
        <v>11</v>
      </c>
      <c r="C82" s="24" t="s">
        <v>1</v>
      </c>
      <c r="D82" s="25"/>
      <c r="E82" s="47"/>
      <c r="F82" s="47"/>
      <c r="G82" s="47"/>
      <c r="H82" s="44"/>
      <c r="I82" s="47"/>
      <c r="J82" s="60"/>
    </row>
    <row r="83" spans="1:10" ht="22.5" hidden="1" customHeight="1" x14ac:dyDescent="0.15">
      <c r="A83" s="44">
        <v>11</v>
      </c>
      <c r="B83" s="23">
        <v>12</v>
      </c>
      <c r="C83" s="24" t="s">
        <v>73</v>
      </c>
      <c r="D83" s="25"/>
      <c r="E83" s="47"/>
      <c r="F83" s="47"/>
      <c r="G83" s="47"/>
      <c r="H83" s="44"/>
      <c r="I83" s="47"/>
      <c r="J83" s="60"/>
    </row>
    <row r="84" spans="1:10" ht="22.5" hidden="1" customHeight="1" x14ac:dyDescent="0.15">
      <c r="A84" s="44">
        <v>11</v>
      </c>
      <c r="B84" s="44">
        <v>13</v>
      </c>
      <c r="C84" s="24" t="s">
        <v>37</v>
      </c>
      <c r="D84" s="25"/>
      <c r="E84" s="47"/>
      <c r="F84" s="47"/>
      <c r="G84" s="47"/>
      <c r="H84" s="44"/>
      <c r="I84" s="47"/>
      <c r="J84" s="60"/>
    </row>
    <row r="85" spans="1:10" ht="22.5" hidden="1" customHeight="1" x14ac:dyDescent="0.15">
      <c r="A85" s="44">
        <v>11</v>
      </c>
      <c r="B85" s="23">
        <v>14</v>
      </c>
      <c r="C85" s="24" t="s">
        <v>3</v>
      </c>
      <c r="D85" s="25"/>
      <c r="E85" s="47"/>
      <c r="F85" s="47"/>
      <c r="G85" s="47"/>
      <c r="H85" s="44"/>
      <c r="I85" s="47"/>
      <c r="J85" s="60"/>
    </row>
    <row r="86" spans="1:10" ht="22.5" hidden="1" customHeight="1" x14ac:dyDescent="0.15">
      <c r="A86" s="44">
        <v>11</v>
      </c>
      <c r="B86" s="44">
        <v>15</v>
      </c>
      <c r="C86" s="59" t="s">
        <v>74</v>
      </c>
      <c r="D86" s="25"/>
      <c r="E86" s="47"/>
      <c r="F86" s="47"/>
      <c r="G86" s="47"/>
      <c r="H86" s="44"/>
      <c r="I86" s="47"/>
      <c r="J86" s="60"/>
    </row>
    <row r="87" spans="1:10" ht="22.5" hidden="1" customHeight="1" x14ac:dyDescent="0.15">
      <c r="A87" s="44">
        <v>11</v>
      </c>
      <c r="B87" s="23">
        <v>16</v>
      </c>
      <c r="C87" s="24" t="s">
        <v>5</v>
      </c>
      <c r="D87" s="25"/>
      <c r="E87" s="47"/>
      <c r="F87" s="47"/>
      <c r="G87" s="47"/>
      <c r="H87" s="44"/>
      <c r="I87" s="47"/>
      <c r="J87" s="60"/>
    </row>
    <row r="88" spans="1:10" ht="22.5" hidden="1" customHeight="1" x14ac:dyDescent="0.15">
      <c r="A88" s="44">
        <v>11</v>
      </c>
      <c r="B88" s="44">
        <v>17</v>
      </c>
      <c r="C88" s="24" t="s">
        <v>75</v>
      </c>
      <c r="D88" s="25"/>
      <c r="E88" s="47"/>
      <c r="F88" s="47"/>
      <c r="G88" s="47"/>
      <c r="H88" s="44"/>
      <c r="I88" s="47"/>
      <c r="J88" s="60"/>
    </row>
    <row r="89" spans="1:10" ht="22.5" hidden="1" customHeight="1" x14ac:dyDescent="0.15">
      <c r="A89" s="44">
        <v>11</v>
      </c>
      <c r="B89" s="23">
        <v>18</v>
      </c>
      <c r="C89" s="24" t="s">
        <v>1</v>
      </c>
      <c r="D89" s="25"/>
      <c r="E89" s="47"/>
      <c r="F89" s="47"/>
      <c r="G89" s="47"/>
      <c r="H89" s="44"/>
      <c r="I89" s="47"/>
      <c r="J89" s="60"/>
    </row>
    <row r="90" spans="1:10" ht="22.5" hidden="1" customHeight="1" x14ac:dyDescent="0.15">
      <c r="A90" s="44">
        <v>11</v>
      </c>
      <c r="B90" s="44">
        <v>19</v>
      </c>
      <c r="C90" s="24" t="s">
        <v>73</v>
      </c>
      <c r="D90" s="25"/>
      <c r="E90" s="47"/>
      <c r="F90" s="47"/>
      <c r="G90" s="47"/>
      <c r="H90" s="44"/>
      <c r="I90" s="47"/>
      <c r="J90" s="60"/>
    </row>
    <row r="91" spans="1:10" ht="22.5" hidden="1" customHeight="1" x14ac:dyDescent="0.15">
      <c r="A91" s="44">
        <v>11</v>
      </c>
      <c r="B91" s="23">
        <v>20</v>
      </c>
      <c r="C91" s="24" t="s">
        <v>37</v>
      </c>
      <c r="D91" s="25"/>
      <c r="E91" s="47"/>
      <c r="F91" s="47"/>
      <c r="G91" s="47"/>
      <c r="H91" s="44"/>
      <c r="I91" s="47"/>
      <c r="J91" s="60"/>
    </row>
    <row r="92" spans="1:10" ht="22.5" hidden="1" customHeight="1" x14ac:dyDescent="0.15">
      <c r="A92" s="44">
        <v>11</v>
      </c>
      <c r="B92" s="44">
        <v>21</v>
      </c>
      <c r="C92" s="24" t="s">
        <v>3</v>
      </c>
      <c r="D92" s="25"/>
      <c r="E92" s="47"/>
      <c r="F92" s="47"/>
      <c r="G92" s="47"/>
      <c r="H92" s="44"/>
      <c r="I92" s="47"/>
      <c r="J92" s="60"/>
    </row>
    <row r="93" spans="1:10" ht="22.5" hidden="1" customHeight="1" x14ac:dyDescent="0.15">
      <c r="A93" s="44">
        <v>11</v>
      </c>
      <c r="B93" s="23">
        <v>22</v>
      </c>
      <c r="C93" s="59" t="s">
        <v>74</v>
      </c>
      <c r="D93" s="25"/>
      <c r="E93" s="47"/>
      <c r="F93" s="47"/>
      <c r="G93" s="47"/>
      <c r="H93" s="44"/>
      <c r="I93" s="47"/>
      <c r="J93" s="60"/>
    </row>
    <row r="94" spans="1:10" ht="22.5" hidden="1" customHeight="1" x14ac:dyDescent="0.15">
      <c r="A94" s="44">
        <v>11</v>
      </c>
      <c r="B94" s="44">
        <v>23</v>
      </c>
      <c r="C94" s="24" t="s">
        <v>5</v>
      </c>
      <c r="D94" s="25"/>
      <c r="E94" s="47"/>
      <c r="F94" s="47"/>
      <c r="G94" s="47"/>
      <c r="H94" s="44"/>
      <c r="I94" s="47"/>
      <c r="J94" s="60"/>
    </row>
    <row r="95" spans="1:10" ht="22.5" hidden="1" customHeight="1" x14ac:dyDescent="0.15">
      <c r="A95" s="44">
        <v>11</v>
      </c>
      <c r="B95" s="23">
        <v>24</v>
      </c>
      <c r="C95" s="24" t="s">
        <v>75</v>
      </c>
      <c r="D95" s="25"/>
      <c r="E95" s="47"/>
      <c r="F95" s="47"/>
      <c r="G95" s="47"/>
      <c r="H95" s="44"/>
      <c r="I95" s="47"/>
      <c r="J95" s="60"/>
    </row>
    <row r="96" spans="1:10" ht="22.5" hidden="1" customHeight="1" x14ac:dyDescent="0.15">
      <c r="A96" s="44">
        <v>11</v>
      </c>
      <c r="B96" s="44">
        <v>25</v>
      </c>
      <c r="C96" s="24" t="s">
        <v>1</v>
      </c>
      <c r="D96" s="25"/>
      <c r="E96" s="47"/>
      <c r="F96" s="47"/>
      <c r="G96" s="47"/>
      <c r="H96" s="44"/>
      <c r="I96" s="47"/>
      <c r="J96" s="60"/>
    </row>
    <row r="97" spans="1:10" ht="22.5" hidden="1" customHeight="1" x14ac:dyDescent="0.15">
      <c r="A97" s="44">
        <v>11</v>
      </c>
      <c r="B97" s="23">
        <v>26</v>
      </c>
      <c r="C97" s="24" t="s">
        <v>73</v>
      </c>
      <c r="D97" s="25"/>
      <c r="E97" s="47"/>
      <c r="F97" s="47"/>
      <c r="G97" s="47"/>
      <c r="H97" s="44"/>
      <c r="I97" s="47"/>
      <c r="J97" s="60"/>
    </row>
    <row r="98" spans="1:10" ht="22.5" hidden="1" customHeight="1" x14ac:dyDescent="0.15">
      <c r="A98" s="44">
        <v>11</v>
      </c>
      <c r="B98" s="44">
        <v>27</v>
      </c>
      <c r="C98" s="24" t="s">
        <v>37</v>
      </c>
      <c r="D98" s="25"/>
      <c r="E98" s="47"/>
      <c r="F98" s="47"/>
      <c r="G98" s="47"/>
      <c r="H98" s="44"/>
      <c r="I98" s="47"/>
      <c r="J98" s="60"/>
    </row>
    <row r="99" spans="1:10" ht="22.5" hidden="1" customHeight="1" x14ac:dyDescent="0.15">
      <c r="A99" s="44">
        <v>11</v>
      </c>
      <c r="B99" s="23">
        <v>28</v>
      </c>
      <c r="C99" s="24" t="s">
        <v>3</v>
      </c>
      <c r="D99" s="25"/>
      <c r="E99" s="47"/>
      <c r="F99" s="47"/>
      <c r="G99" s="47"/>
      <c r="H99" s="44"/>
      <c r="I99" s="47"/>
      <c r="J99" s="60"/>
    </row>
    <row r="100" spans="1:10" ht="22.5" hidden="1" customHeight="1" x14ac:dyDescent="0.15">
      <c r="A100" s="44">
        <v>11</v>
      </c>
      <c r="B100" s="44">
        <v>29</v>
      </c>
      <c r="C100" s="24" t="s">
        <v>74</v>
      </c>
      <c r="D100" s="25"/>
      <c r="E100" s="47"/>
      <c r="F100" s="47"/>
      <c r="G100" s="47"/>
      <c r="H100" s="44"/>
      <c r="I100" s="47"/>
      <c r="J100" s="60"/>
    </row>
    <row r="101" spans="1:10" ht="22.5" hidden="1" customHeight="1" x14ac:dyDescent="0.15">
      <c r="A101" s="44">
        <v>11</v>
      </c>
      <c r="B101" s="23">
        <v>30</v>
      </c>
      <c r="C101" s="24" t="s">
        <v>5</v>
      </c>
      <c r="D101" s="25"/>
      <c r="E101" s="47"/>
      <c r="F101" s="47"/>
      <c r="G101" s="47"/>
      <c r="H101" s="44"/>
      <c r="I101" s="47"/>
      <c r="J101" s="60"/>
    </row>
    <row r="102" spans="1:10" ht="22.5" hidden="1" customHeight="1" x14ac:dyDescent="0.15">
      <c r="A102" s="142" t="s">
        <v>88</v>
      </c>
      <c r="B102" s="143"/>
      <c r="C102" s="144"/>
      <c r="D102" s="66"/>
      <c r="E102" s="32"/>
      <c r="F102" s="62"/>
      <c r="G102" s="32"/>
      <c r="H102" s="62"/>
      <c r="I102" s="32"/>
      <c r="J102" s="63"/>
    </row>
    <row r="103" spans="1:10" ht="22.5" hidden="1" customHeight="1" x14ac:dyDescent="0.15">
      <c r="A103" s="44">
        <v>12</v>
      </c>
      <c r="B103" s="44">
        <v>1</v>
      </c>
      <c r="C103" s="59" t="s">
        <v>0</v>
      </c>
      <c r="D103" s="25"/>
      <c r="E103" s="47"/>
      <c r="F103" s="47"/>
      <c r="G103" s="47"/>
      <c r="H103" s="44"/>
      <c r="I103" s="47"/>
      <c r="J103" s="60"/>
    </row>
    <row r="104" spans="1:10" ht="22.5" hidden="1" customHeight="1" x14ac:dyDescent="0.15">
      <c r="A104" s="44">
        <v>12</v>
      </c>
      <c r="B104" s="23">
        <v>2</v>
      </c>
      <c r="C104" s="24" t="s">
        <v>1</v>
      </c>
      <c r="D104" s="25"/>
      <c r="E104" s="47"/>
      <c r="F104" s="47"/>
      <c r="G104" s="47"/>
      <c r="H104" s="44"/>
      <c r="I104" s="47"/>
      <c r="J104" s="60"/>
    </row>
    <row r="105" spans="1:10" ht="22.5" hidden="1" customHeight="1" x14ac:dyDescent="0.15">
      <c r="A105" s="44">
        <v>12</v>
      </c>
      <c r="B105" s="44">
        <v>3</v>
      </c>
      <c r="C105" s="24" t="s">
        <v>73</v>
      </c>
      <c r="D105" s="25"/>
      <c r="E105" s="47"/>
      <c r="F105" s="47"/>
      <c r="G105" s="47"/>
      <c r="H105" s="44"/>
      <c r="I105" s="47"/>
      <c r="J105" s="60"/>
    </row>
    <row r="106" spans="1:10" ht="22.5" hidden="1" customHeight="1" x14ac:dyDescent="0.15">
      <c r="A106" s="44">
        <v>12</v>
      </c>
      <c r="B106" s="23">
        <v>4</v>
      </c>
      <c r="C106" s="24" t="s">
        <v>37</v>
      </c>
      <c r="D106" s="25"/>
      <c r="E106" s="47"/>
      <c r="F106" s="47"/>
      <c r="G106" s="47"/>
      <c r="H106" s="44"/>
      <c r="I106" s="47"/>
      <c r="J106" s="60"/>
    </row>
    <row r="107" spans="1:10" ht="22.5" hidden="1" customHeight="1" x14ac:dyDescent="0.15">
      <c r="A107" s="44">
        <v>12</v>
      </c>
      <c r="B107" s="44">
        <v>5</v>
      </c>
      <c r="C107" s="24" t="s">
        <v>3</v>
      </c>
      <c r="D107" s="25"/>
      <c r="E107" s="47"/>
      <c r="F107" s="47"/>
      <c r="G107" s="47"/>
      <c r="H107" s="44"/>
      <c r="I107" s="47"/>
      <c r="J107" s="60"/>
    </row>
    <row r="108" spans="1:10" ht="22.5" hidden="1" customHeight="1" x14ac:dyDescent="0.15">
      <c r="A108" s="44">
        <v>12</v>
      </c>
      <c r="B108" s="23">
        <v>6</v>
      </c>
      <c r="C108" s="59" t="s">
        <v>74</v>
      </c>
      <c r="D108" s="25"/>
      <c r="E108" s="47"/>
      <c r="F108" s="47"/>
      <c r="G108" s="47"/>
      <c r="H108" s="44"/>
      <c r="I108" s="47"/>
      <c r="J108" s="60"/>
    </row>
    <row r="109" spans="1:10" ht="22.5" hidden="1" customHeight="1" x14ac:dyDescent="0.15">
      <c r="A109" s="44">
        <v>12</v>
      </c>
      <c r="B109" s="44">
        <v>7</v>
      </c>
      <c r="C109" s="24" t="s">
        <v>5</v>
      </c>
      <c r="D109" s="25"/>
      <c r="E109" s="47"/>
      <c r="F109" s="47"/>
      <c r="G109" s="47"/>
      <c r="H109" s="44"/>
      <c r="I109" s="47"/>
      <c r="J109" s="60"/>
    </row>
    <row r="110" spans="1:10" ht="22.5" hidden="1" customHeight="1" x14ac:dyDescent="0.15">
      <c r="A110" s="44">
        <v>12</v>
      </c>
      <c r="B110" s="23">
        <v>8</v>
      </c>
      <c r="C110" s="59" t="s">
        <v>0</v>
      </c>
      <c r="D110" s="25"/>
      <c r="E110" s="47"/>
      <c r="F110" s="47"/>
      <c r="G110" s="47"/>
      <c r="H110" s="44"/>
      <c r="I110" s="47"/>
      <c r="J110" s="60"/>
    </row>
    <row r="111" spans="1:10" ht="22.5" hidden="1" customHeight="1" x14ac:dyDescent="0.15">
      <c r="A111" s="44">
        <v>12</v>
      </c>
      <c r="B111" s="44">
        <v>9</v>
      </c>
      <c r="C111" s="24" t="s">
        <v>1</v>
      </c>
      <c r="D111" s="25"/>
      <c r="E111" s="47"/>
      <c r="F111" s="47"/>
      <c r="G111" s="47"/>
      <c r="H111" s="44"/>
      <c r="I111" s="47"/>
      <c r="J111" s="60"/>
    </row>
    <row r="112" spans="1:10" ht="22.5" hidden="1" customHeight="1" x14ac:dyDescent="0.15">
      <c r="A112" s="44">
        <v>12</v>
      </c>
      <c r="B112" s="23">
        <v>10</v>
      </c>
      <c r="C112" s="24" t="s">
        <v>73</v>
      </c>
      <c r="D112" s="25"/>
      <c r="E112" s="47"/>
      <c r="F112" s="47"/>
      <c r="G112" s="47"/>
      <c r="H112" s="44"/>
      <c r="I112" s="47"/>
      <c r="J112" s="60"/>
    </row>
    <row r="113" spans="1:10" ht="22.5" hidden="1" customHeight="1" x14ac:dyDescent="0.15">
      <c r="A113" s="44">
        <v>12</v>
      </c>
      <c r="B113" s="44">
        <v>11</v>
      </c>
      <c r="C113" s="24" t="s">
        <v>37</v>
      </c>
      <c r="D113" s="25"/>
      <c r="E113" s="47"/>
      <c r="F113" s="47"/>
      <c r="G113" s="47"/>
      <c r="H113" s="44"/>
      <c r="I113" s="47"/>
      <c r="J113" s="60"/>
    </row>
    <row r="114" spans="1:10" ht="22.5" hidden="1" customHeight="1" x14ac:dyDescent="0.15">
      <c r="A114" s="44">
        <v>12</v>
      </c>
      <c r="B114" s="23">
        <v>12</v>
      </c>
      <c r="C114" s="24" t="s">
        <v>3</v>
      </c>
      <c r="D114" s="25"/>
      <c r="E114" s="47"/>
      <c r="F114" s="47"/>
      <c r="G114" s="47"/>
      <c r="H114" s="44"/>
      <c r="I114" s="47"/>
      <c r="J114" s="60"/>
    </row>
    <row r="115" spans="1:10" ht="22.5" hidden="1" customHeight="1" x14ac:dyDescent="0.15">
      <c r="A115" s="44">
        <v>12</v>
      </c>
      <c r="B115" s="44">
        <v>13</v>
      </c>
      <c r="C115" s="59" t="s">
        <v>74</v>
      </c>
      <c r="D115" s="25"/>
      <c r="E115" s="47"/>
      <c r="F115" s="47"/>
      <c r="G115" s="47"/>
      <c r="H115" s="44"/>
      <c r="I115" s="47"/>
      <c r="J115" s="60"/>
    </row>
    <row r="116" spans="1:10" ht="22.5" hidden="1" customHeight="1" x14ac:dyDescent="0.15">
      <c r="A116" s="44">
        <v>12</v>
      </c>
      <c r="B116" s="23">
        <v>14</v>
      </c>
      <c r="C116" s="24" t="s">
        <v>5</v>
      </c>
      <c r="D116" s="25"/>
      <c r="E116" s="47"/>
      <c r="F116" s="47"/>
      <c r="G116" s="47"/>
      <c r="H116" s="44"/>
      <c r="I116" s="47"/>
      <c r="J116" s="60"/>
    </row>
    <row r="117" spans="1:10" ht="22.5" hidden="1" customHeight="1" x14ac:dyDescent="0.15">
      <c r="A117" s="44">
        <v>12</v>
      </c>
      <c r="B117" s="44">
        <v>15</v>
      </c>
      <c r="C117" s="59" t="s">
        <v>0</v>
      </c>
      <c r="D117" s="25"/>
      <c r="E117" s="47"/>
      <c r="F117" s="47"/>
      <c r="G117" s="47"/>
      <c r="H117" s="44"/>
      <c r="I117" s="47"/>
      <c r="J117" s="60"/>
    </row>
    <row r="118" spans="1:10" ht="22.5" hidden="1" customHeight="1" x14ac:dyDescent="0.15">
      <c r="A118" s="44">
        <v>12</v>
      </c>
      <c r="B118" s="23">
        <v>16</v>
      </c>
      <c r="C118" s="24" t="s">
        <v>1</v>
      </c>
      <c r="D118" s="25"/>
      <c r="E118" s="47"/>
      <c r="F118" s="47"/>
      <c r="G118" s="47"/>
      <c r="H118" s="44"/>
      <c r="I118" s="47"/>
      <c r="J118" s="60"/>
    </row>
    <row r="119" spans="1:10" ht="22.5" hidden="1" customHeight="1" x14ac:dyDescent="0.15">
      <c r="A119" s="44">
        <v>12</v>
      </c>
      <c r="B119" s="44">
        <v>17</v>
      </c>
      <c r="C119" s="24" t="s">
        <v>73</v>
      </c>
      <c r="D119" s="25"/>
      <c r="E119" s="47"/>
      <c r="F119" s="47"/>
      <c r="G119" s="47"/>
      <c r="H119" s="44"/>
      <c r="I119" s="47"/>
      <c r="J119" s="60"/>
    </row>
    <row r="120" spans="1:10" ht="22.5" hidden="1" customHeight="1" x14ac:dyDescent="0.15">
      <c r="A120" s="44">
        <v>12</v>
      </c>
      <c r="B120" s="23">
        <v>18</v>
      </c>
      <c r="C120" s="24" t="s">
        <v>37</v>
      </c>
      <c r="D120" s="25"/>
      <c r="E120" s="47"/>
      <c r="F120" s="47"/>
      <c r="G120" s="47"/>
      <c r="H120" s="44"/>
      <c r="I120" s="47"/>
      <c r="J120" s="60"/>
    </row>
    <row r="121" spans="1:10" ht="22.5" hidden="1" customHeight="1" x14ac:dyDescent="0.15">
      <c r="A121" s="44">
        <v>12</v>
      </c>
      <c r="B121" s="44">
        <v>19</v>
      </c>
      <c r="C121" s="24" t="s">
        <v>3</v>
      </c>
      <c r="D121" s="25"/>
      <c r="E121" s="47"/>
      <c r="F121" s="47"/>
      <c r="G121" s="47"/>
      <c r="H121" s="44"/>
      <c r="I121" s="47"/>
      <c r="J121" s="60"/>
    </row>
    <row r="122" spans="1:10" ht="22.5" hidden="1" customHeight="1" x14ac:dyDescent="0.15">
      <c r="A122" s="44">
        <v>12</v>
      </c>
      <c r="B122" s="23">
        <v>20</v>
      </c>
      <c r="C122" s="59" t="s">
        <v>74</v>
      </c>
      <c r="D122" s="25"/>
      <c r="E122" s="47"/>
      <c r="F122" s="47"/>
      <c r="G122" s="47"/>
      <c r="H122" s="44"/>
      <c r="I122" s="47"/>
      <c r="J122" s="60"/>
    </row>
    <row r="123" spans="1:10" ht="22.5" hidden="1" customHeight="1" x14ac:dyDescent="0.15">
      <c r="A123" s="44">
        <v>12</v>
      </c>
      <c r="B123" s="44">
        <v>21</v>
      </c>
      <c r="C123" s="24" t="s">
        <v>5</v>
      </c>
      <c r="D123" s="25"/>
      <c r="E123" s="47"/>
      <c r="F123" s="47"/>
      <c r="G123" s="47"/>
      <c r="H123" s="44"/>
      <c r="I123" s="47"/>
      <c r="J123" s="60"/>
    </row>
    <row r="124" spans="1:10" ht="22.5" hidden="1" customHeight="1" x14ac:dyDescent="0.15">
      <c r="A124" s="44">
        <v>12</v>
      </c>
      <c r="B124" s="23">
        <v>22</v>
      </c>
      <c r="C124" s="59" t="s">
        <v>0</v>
      </c>
      <c r="D124" s="25"/>
      <c r="E124" s="47"/>
      <c r="F124" s="47"/>
      <c r="G124" s="47"/>
      <c r="H124" s="44"/>
      <c r="I124" s="47"/>
      <c r="J124" s="60"/>
    </row>
    <row r="125" spans="1:10" ht="22.5" hidden="1" customHeight="1" x14ac:dyDescent="0.15">
      <c r="A125" s="44">
        <v>12</v>
      </c>
      <c r="B125" s="44">
        <v>23</v>
      </c>
      <c r="C125" s="24" t="s">
        <v>1</v>
      </c>
      <c r="D125" s="25"/>
      <c r="E125" s="47"/>
      <c r="F125" s="47"/>
      <c r="G125" s="47"/>
      <c r="H125" s="44"/>
      <c r="I125" s="47"/>
      <c r="J125" s="60"/>
    </row>
    <row r="126" spans="1:10" ht="22.5" hidden="1" customHeight="1" x14ac:dyDescent="0.15">
      <c r="A126" s="44">
        <v>12</v>
      </c>
      <c r="B126" s="23">
        <v>24</v>
      </c>
      <c r="C126" s="24" t="s">
        <v>73</v>
      </c>
      <c r="D126" s="25"/>
      <c r="E126" s="47"/>
      <c r="F126" s="47"/>
      <c r="G126" s="47"/>
      <c r="H126" s="44"/>
      <c r="I126" s="47"/>
      <c r="J126" s="60"/>
    </row>
    <row r="127" spans="1:10" ht="22.5" hidden="1" customHeight="1" x14ac:dyDescent="0.15">
      <c r="A127" s="44">
        <v>12</v>
      </c>
      <c r="B127" s="44">
        <v>25</v>
      </c>
      <c r="C127" s="24" t="s">
        <v>37</v>
      </c>
      <c r="D127" s="25"/>
      <c r="E127" s="47"/>
      <c r="F127" s="47"/>
      <c r="G127" s="47"/>
      <c r="H127" s="44"/>
      <c r="I127" s="47"/>
      <c r="J127" s="60"/>
    </row>
    <row r="128" spans="1:10" ht="22.5" hidden="1" customHeight="1" x14ac:dyDescent="0.15">
      <c r="A128" s="44">
        <v>12</v>
      </c>
      <c r="B128" s="23">
        <v>26</v>
      </c>
      <c r="C128" s="24" t="s">
        <v>3</v>
      </c>
      <c r="D128" s="25"/>
      <c r="E128" s="47"/>
      <c r="F128" s="47"/>
      <c r="G128" s="47"/>
      <c r="H128" s="44"/>
      <c r="I128" s="47"/>
      <c r="J128" s="60"/>
    </row>
    <row r="129" spans="1:10" ht="22.5" hidden="1" customHeight="1" x14ac:dyDescent="0.15">
      <c r="A129" s="44">
        <v>12</v>
      </c>
      <c r="B129" s="44">
        <v>27</v>
      </c>
      <c r="C129" s="59" t="s">
        <v>74</v>
      </c>
      <c r="D129" s="25"/>
      <c r="E129" s="47"/>
      <c r="F129" s="47"/>
      <c r="G129" s="47"/>
      <c r="H129" s="44"/>
      <c r="I129" s="47"/>
      <c r="J129" s="60"/>
    </row>
    <row r="130" spans="1:10" ht="22.5" hidden="1" customHeight="1" x14ac:dyDescent="0.15">
      <c r="A130" s="44">
        <v>12</v>
      </c>
      <c r="B130" s="23">
        <v>28</v>
      </c>
      <c r="C130" s="24" t="s">
        <v>5</v>
      </c>
      <c r="D130" s="25"/>
      <c r="E130" s="47"/>
      <c r="F130" s="47"/>
      <c r="G130" s="47"/>
      <c r="H130" s="44"/>
      <c r="I130" s="47"/>
      <c r="J130" s="60"/>
    </row>
    <row r="131" spans="1:10" ht="22.5" hidden="1" customHeight="1" x14ac:dyDescent="0.15">
      <c r="A131" s="44">
        <v>12</v>
      </c>
      <c r="B131" s="44">
        <v>29</v>
      </c>
      <c r="C131" s="59" t="s">
        <v>0</v>
      </c>
      <c r="D131" s="40"/>
      <c r="E131" s="47"/>
      <c r="F131" s="47"/>
      <c r="G131" s="47"/>
      <c r="H131" s="44"/>
      <c r="I131" s="47"/>
      <c r="J131" s="60"/>
    </row>
    <row r="132" spans="1:10" ht="22.5" hidden="1" customHeight="1" x14ac:dyDescent="0.15">
      <c r="A132" s="44">
        <v>12</v>
      </c>
      <c r="B132" s="23">
        <v>30</v>
      </c>
      <c r="C132" s="24" t="s">
        <v>1</v>
      </c>
      <c r="D132" s="40"/>
      <c r="E132" s="47"/>
      <c r="F132" s="47"/>
      <c r="G132" s="47"/>
      <c r="H132" s="44"/>
      <c r="I132" s="47"/>
      <c r="J132" s="60"/>
    </row>
    <row r="133" spans="1:10" ht="22.5" hidden="1" customHeight="1" x14ac:dyDescent="0.15">
      <c r="A133" s="44">
        <v>12</v>
      </c>
      <c r="B133" s="44">
        <v>31</v>
      </c>
      <c r="C133" s="24" t="s">
        <v>73</v>
      </c>
      <c r="D133" s="40"/>
      <c r="E133" s="47"/>
      <c r="F133" s="47"/>
      <c r="G133" s="47"/>
      <c r="H133" s="44"/>
      <c r="I133" s="47"/>
      <c r="J133" s="60"/>
    </row>
    <row r="134" spans="1:10" ht="22.5" hidden="1" customHeight="1" x14ac:dyDescent="0.15">
      <c r="A134" s="142" t="s">
        <v>89</v>
      </c>
      <c r="B134" s="143"/>
      <c r="C134" s="144"/>
      <c r="D134" s="66"/>
      <c r="E134" s="32"/>
      <c r="F134" s="62"/>
      <c r="G134" s="32"/>
      <c r="H134" s="62"/>
      <c r="I134" s="32"/>
      <c r="J134" s="63"/>
    </row>
    <row r="135" spans="1:10" ht="22.5" hidden="1" customHeight="1" x14ac:dyDescent="0.15">
      <c r="A135" s="44">
        <v>1</v>
      </c>
      <c r="B135" s="44">
        <v>1</v>
      </c>
      <c r="C135" s="24" t="s">
        <v>37</v>
      </c>
      <c r="D135" s="25"/>
      <c r="E135" s="47"/>
      <c r="F135" s="47"/>
      <c r="G135" s="47"/>
      <c r="H135" s="44"/>
      <c r="I135" s="47"/>
      <c r="J135" s="60"/>
    </row>
    <row r="136" spans="1:10" ht="22.5" hidden="1" customHeight="1" x14ac:dyDescent="0.15">
      <c r="A136" s="44">
        <v>1</v>
      </c>
      <c r="B136" s="23">
        <v>2</v>
      </c>
      <c r="C136" s="24" t="s">
        <v>3</v>
      </c>
      <c r="D136" s="47"/>
      <c r="E136" s="47"/>
      <c r="F136" s="47"/>
      <c r="G136" s="47"/>
      <c r="H136" s="44"/>
      <c r="I136" s="47"/>
      <c r="J136" s="60"/>
    </row>
    <row r="137" spans="1:10" ht="22.5" hidden="1" customHeight="1" x14ac:dyDescent="0.15">
      <c r="A137" s="44">
        <v>1</v>
      </c>
      <c r="B137" s="44">
        <v>3</v>
      </c>
      <c r="C137" s="59" t="s">
        <v>74</v>
      </c>
      <c r="D137" s="47"/>
      <c r="E137" s="47"/>
      <c r="F137" s="47"/>
      <c r="G137" s="47"/>
      <c r="H137" s="44"/>
      <c r="I137" s="47"/>
      <c r="J137" s="60"/>
    </row>
    <row r="138" spans="1:10" ht="22.5" hidden="1" customHeight="1" x14ac:dyDescent="0.15">
      <c r="A138" s="44">
        <v>1</v>
      </c>
      <c r="B138" s="23">
        <v>4</v>
      </c>
      <c r="C138" s="24" t="s">
        <v>5</v>
      </c>
      <c r="D138" s="47"/>
      <c r="E138" s="47"/>
      <c r="F138" s="47"/>
      <c r="G138" s="47"/>
      <c r="H138" s="44"/>
      <c r="I138" s="47"/>
      <c r="J138" s="60"/>
    </row>
    <row r="139" spans="1:10" ht="22.5" hidden="1" customHeight="1" x14ac:dyDescent="0.15">
      <c r="A139" s="44">
        <v>1</v>
      </c>
      <c r="B139" s="44">
        <v>5</v>
      </c>
      <c r="C139" s="59" t="s">
        <v>0</v>
      </c>
      <c r="D139" s="47"/>
      <c r="E139" s="47"/>
      <c r="F139" s="47"/>
      <c r="G139" s="47"/>
      <c r="H139" s="44"/>
      <c r="I139" s="47"/>
      <c r="J139" s="60"/>
    </row>
    <row r="140" spans="1:10" ht="22.5" hidden="1" customHeight="1" x14ac:dyDescent="0.15">
      <c r="A140" s="44">
        <v>1</v>
      </c>
      <c r="B140" s="23">
        <v>6</v>
      </c>
      <c r="C140" s="24" t="s">
        <v>1</v>
      </c>
      <c r="D140" s="47"/>
      <c r="E140" s="47"/>
      <c r="F140" s="47"/>
      <c r="G140" s="47"/>
      <c r="H140" s="44"/>
      <c r="I140" s="47"/>
      <c r="J140" s="60"/>
    </row>
    <row r="141" spans="1:10" ht="22.5" hidden="1" customHeight="1" x14ac:dyDescent="0.15">
      <c r="A141" s="44">
        <v>1</v>
      </c>
      <c r="B141" s="44">
        <v>7</v>
      </c>
      <c r="C141" s="24" t="s">
        <v>73</v>
      </c>
      <c r="D141" s="47"/>
      <c r="E141" s="47"/>
      <c r="F141" s="47"/>
      <c r="G141" s="47"/>
      <c r="H141" s="44"/>
      <c r="I141" s="47"/>
      <c r="J141" s="60"/>
    </row>
    <row r="142" spans="1:10" ht="22.5" hidden="1" customHeight="1" x14ac:dyDescent="0.15">
      <c r="A142" s="44">
        <v>1</v>
      </c>
      <c r="B142" s="23">
        <v>8</v>
      </c>
      <c r="C142" s="24" t="s">
        <v>37</v>
      </c>
      <c r="D142" s="47"/>
      <c r="E142" s="47"/>
      <c r="F142" s="47"/>
      <c r="G142" s="47"/>
      <c r="H142" s="44"/>
      <c r="I142" s="47"/>
      <c r="J142" s="60"/>
    </row>
    <row r="143" spans="1:10" ht="22.5" hidden="1" customHeight="1" x14ac:dyDescent="0.15">
      <c r="A143" s="44">
        <v>1</v>
      </c>
      <c r="B143" s="44">
        <v>9</v>
      </c>
      <c r="C143" s="24" t="s">
        <v>3</v>
      </c>
      <c r="D143" s="47"/>
      <c r="E143" s="47"/>
      <c r="F143" s="47"/>
      <c r="G143" s="47"/>
      <c r="H143" s="44"/>
      <c r="I143" s="47"/>
      <c r="J143" s="60"/>
    </row>
    <row r="144" spans="1:10" ht="22.5" hidden="1" customHeight="1" x14ac:dyDescent="0.15">
      <c r="A144" s="44">
        <v>1</v>
      </c>
      <c r="B144" s="23">
        <v>10</v>
      </c>
      <c r="C144" s="59" t="s">
        <v>74</v>
      </c>
      <c r="D144" s="47"/>
      <c r="E144" s="47"/>
      <c r="F144" s="47"/>
      <c r="G144" s="47"/>
      <c r="H144" s="44"/>
      <c r="I144" s="47"/>
      <c r="J144" s="60"/>
    </row>
    <row r="145" spans="1:10" ht="22.5" hidden="1" customHeight="1" x14ac:dyDescent="0.15">
      <c r="A145" s="44">
        <v>1</v>
      </c>
      <c r="B145" s="44">
        <v>11</v>
      </c>
      <c r="C145" s="24" t="s">
        <v>5</v>
      </c>
      <c r="D145" s="47"/>
      <c r="E145" s="47"/>
      <c r="F145" s="47"/>
      <c r="G145" s="47"/>
      <c r="H145" s="44"/>
      <c r="I145" s="47"/>
      <c r="J145" s="60"/>
    </row>
    <row r="146" spans="1:10" ht="22.5" hidden="1" customHeight="1" x14ac:dyDescent="0.15">
      <c r="A146" s="44">
        <v>1</v>
      </c>
      <c r="B146" s="23">
        <v>12</v>
      </c>
      <c r="C146" s="59" t="s">
        <v>0</v>
      </c>
      <c r="D146" s="47"/>
      <c r="E146" s="47"/>
      <c r="F146" s="47"/>
      <c r="G146" s="47"/>
      <c r="H146" s="44"/>
      <c r="I146" s="47"/>
      <c r="J146" s="60"/>
    </row>
    <row r="147" spans="1:10" ht="22.5" hidden="1" customHeight="1" x14ac:dyDescent="0.15">
      <c r="A147" s="44">
        <v>1</v>
      </c>
      <c r="B147" s="44">
        <v>13</v>
      </c>
      <c r="C147" s="24" t="s">
        <v>1</v>
      </c>
      <c r="D147" s="47"/>
      <c r="E147" s="47"/>
      <c r="F147" s="47"/>
      <c r="G147" s="47"/>
      <c r="H147" s="44"/>
      <c r="I147" s="47"/>
      <c r="J147" s="60"/>
    </row>
    <row r="148" spans="1:10" ht="22.5" hidden="1" customHeight="1" x14ac:dyDescent="0.15">
      <c r="A148" s="44">
        <v>1</v>
      </c>
      <c r="B148" s="23">
        <v>14</v>
      </c>
      <c r="C148" s="24" t="s">
        <v>73</v>
      </c>
      <c r="D148" s="47"/>
      <c r="E148" s="47"/>
      <c r="F148" s="47"/>
      <c r="G148" s="47"/>
      <c r="H148" s="44"/>
      <c r="I148" s="47"/>
      <c r="J148" s="60"/>
    </row>
    <row r="149" spans="1:10" ht="22.5" hidden="1" customHeight="1" x14ac:dyDescent="0.15">
      <c r="A149" s="44">
        <v>1</v>
      </c>
      <c r="B149" s="44">
        <v>15</v>
      </c>
      <c r="C149" s="24" t="s">
        <v>37</v>
      </c>
      <c r="D149" s="47"/>
      <c r="E149" s="47"/>
      <c r="F149" s="47"/>
      <c r="G149" s="47"/>
      <c r="H149" s="44"/>
      <c r="I149" s="47"/>
      <c r="J149" s="60"/>
    </row>
    <row r="150" spans="1:10" ht="22.5" hidden="1" customHeight="1" x14ac:dyDescent="0.15">
      <c r="A150" s="44">
        <v>1</v>
      </c>
      <c r="B150" s="23">
        <v>16</v>
      </c>
      <c r="C150" s="24" t="s">
        <v>3</v>
      </c>
      <c r="D150" s="47"/>
      <c r="E150" s="47"/>
      <c r="F150" s="47"/>
      <c r="G150" s="47"/>
      <c r="H150" s="44"/>
      <c r="I150" s="47"/>
      <c r="J150" s="60"/>
    </row>
    <row r="151" spans="1:10" ht="22.5" hidden="1" customHeight="1" x14ac:dyDescent="0.15">
      <c r="A151" s="44">
        <v>1</v>
      </c>
      <c r="B151" s="44">
        <v>17</v>
      </c>
      <c r="C151" s="59" t="s">
        <v>74</v>
      </c>
      <c r="D151" s="47"/>
      <c r="E151" s="47"/>
      <c r="F151" s="47"/>
      <c r="G151" s="47"/>
      <c r="H151" s="44"/>
      <c r="I151" s="47"/>
      <c r="J151" s="60"/>
    </row>
    <row r="152" spans="1:10" ht="22.5" hidden="1" customHeight="1" x14ac:dyDescent="0.15">
      <c r="A152" s="44">
        <v>1</v>
      </c>
      <c r="B152" s="23">
        <v>18</v>
      </c>
      <c r="C152" s="24" t="s">
        <v>5</v>
      </c>
      <c r="D152" s="47"/>
      <c r="E152" s="47"/>
      <c r="F152" s="47"/>
      <c r="G152" s="47"/>
      <c r="H152" s="44"/>
      <c r="I152" s="47"/>
      <c r="J152" s="60"/>
    </row>
    <row r="153" spans="1:10" ht="22.5" hidden="1" customHeight="1" x14ac:dyDescent="0.15">
      <c r="A153" s="44">
        <v>1</v>
      </c>
      <c r="B153" s="44">
        <v>19</v>
      </c>
      <c r="C153" s="59" t="s">
        <v>0</v>
      </c>
      <c r="D153" s="47"/>
      <c r="E153" s="47"/>
      <c r="F153" s="47"/>
      <c r="G153" s="47"/>
      <c r="H153" s="44"/>
      <c r="I153" s="47"/>
      <c r="J153" s="60"/>
    </row>
    <row r="154" spans="1:10" ht="22.5" hidden="1" customHeight="1" x14ac:dyDescent="0.15">
      <c r="A154" s="44">
        <v>1</v>
      </c>
      <c r="B154" s="23">
        <v>20</v>
      </c>
      <c r="C154" s="24" t="s">
        <v>1</v>
      </c>
      <c r="D154" s="47"/>
      <c r="E154" s="47"/>
      <c r="F154" s="47"/>
      <c r="G154" s="47"/>
      <c r="H154" s="44"/>
      <c r="I154" s="47"/>
      <c r="J154" s="60"/>
    </row>
    <row r="155" spans="1:10" ht="22.5" hidden="1" customHeight="1" x14ac:dyDescent="0.15">
      <c r="A155" s="44">
        <v>1</v>
      </c>
      <c r="B155" s="44">
        <v>21</v>
      </c>
      <c r="C155" s="24" t="s">
        <v>73</v>
      </c>
      <c r="D155" s="47"/>
      <c r="E155" s="47"/>
      <c r="F155" s="47"/>
      <c r="G155" s="47"/>
      <c r="H155" s="44"/>
      <c r="I155" s="47"/>
      <c r="J155" s="60"/>
    </row>
    <row r="156" spans="1:10" ht="22.5" hidden="1" customHeight="1" x14ac:dyDescent="0.15">
      <c r="A156" s="44">
        <v>1</v>
      </c>
      <c r="B156" s="23">
        <v>22</v>
      </c>
      <c r="C156" s="24" t="s">
        <v>37</v>
      </c>
      <c r="D156" s="47"/>
      <c r="E156" s="47"/>
      <c r="F156" s="47"/>
      <c r="G156" s="47"/>
      <c r="H156" s="44"/>
      <c r="I156" s="47"/>
      <c r="J156" s="60"/>
    </row>
    <row r="157" spans="1:10" ht="22.5" hidden="1" customHeight="1" x14ac:dyDescent="0.15">
      <c r="A157" s="44">
        <v>1</v>
      </c>
      <c r="B157" s="44">
        <v>23</v>
      </c>
      <c r="C157" s="24" t="s">
        <v>3</v>
      </c>
      <c r="D157" s="47"/>
      <c r="E157" s="47"/>
      <c r="F157" s="47"/>
      <c r="G157" s="47"/>
      <c r="H157" s="44"/>
      <c r="I157" s="47"/>
      <c r="J157" s="60"/>
    </row>
    <row r="158" spans="1:10" ht="22.5" hidden="1" customHeight="1" x14ac:dyDescent="0.15">
      <c r="A158" s="44">
        <v>1</v>
      </c>
      <c r="B158" s="23">
        <v>24</v>
      </c>
      <c r="C158" s="59" t="s">
        <v>74</v>
      </c>
      <c r="D158" s="47"/>
      <c r="E158" s="47"/>
      <c r="F158" s="47"/>
      <c r="G158" s="47"/>
      <c r="H158" s="44"/>
      <c r="I158" s="47"/>
      <c r="J158" s="60"/>
    </row>
    <row r="159" spans="1:10" ht="22.5" hidden="1" customHeight="1" x14ac:dyDescent="0.15">
      <c r="A159" s="44">
        <v>1</v>
      </c>
      <c r="B159" s="44">
        <v>25</v>
      </c>
      <c r="C159" s="24" t="s">
        <v>5</v>
      </c>
      <c r="D159" s="47"/>
      <c r="E159" s="47"/>
      <c r="F159" s="47"/>
      <c r="G159" s="47"/>
      <c r="H159" s="44"/>
      <c r="I159" s="47"/>
      <c r="J159" s="60"/>
    </row>
    <row r="160" spans="1:10" ht="22.5" hidden="1" customHeight="1" x14ac:dyDescent="0.15">
      <c r="A160" s="44">
        <v>1</v>
      </c>
      <c r="B160" s="23">
        <v>26</v>
      </c>
      <c r="C160" s="59" t="s">
        <v>0</v>
      </c>
      <c r="D160" s="47"/>
      <c r="E160" s="47"/>
      <c r="F160" s="47"/>
      <c r="G160" s="47"/>
      <c r="H160" s="44"/>
      <c r="I160" s="47"/>
      <c r="J160" s="60"/>
    </row>
    <row r="161" spans="1:10" ht="22.5" hidden="1" customHeight="1" x14ac:dyDescent="0.15">
      <c r="A161" s="44">
        <v>1</v>
      </c>
      <c r="B161" s="44">
        <v>27</v>
      </c>
      <c r="C161" s="24" t="s">
        <v>1</v>
      </c>
      <c r="D161" s="47"/>
      <c r="E161" s="47"/>
      <c r="F161" s="47"/>
      <c r="G161" s="47"/>
      <c r="H161" s="44"/>
      <c r="I161" s="47"/>
      <c r="J161" s="60"/>
    </row>
    <row r="162" spans="1:10" ht="22.5" hidden="1" customHeight="1" x14ac:dyDescent="0.15">
      <c r="A162" s="44">
        <v>1</v>
      </c>
      <c r="B162" s="23">
        <v>28</v>
      </c>
      <c r="C162" s="24" t="s">
        <v>73</v>
      </c>
      <c r="D162" s="47"/>
      <c r="E162" s="47"/>
      <c r="F162" s="47"/>
      <c r="G162" s="47"/>
      <c r="H162" s="44"/>
      <c r="I162" s="47"/>
      <c r="J162" s="60"/>
    </row>
    <row r="163" spans="1:10" ht="22.5" hidden="1" customHeight="1" x14ac:dyDescent="0.15">
      <c r="A163" s="44">
        <v>1</v>
      </c>
      <c r="B163" s="44">
        <v>29</v>
      </c>
      <c r="C163" s="24" t="s">
        <v>37</v>
      </c>
      <c r="D163" s="47"/>
      <c r="E163" s="47"/>
      <c r="F163" s="47"/>
      <c r="G163" s="47"/>
      <c r="H163" s="44"/>
      <c r="I163" s="47"/>
      <c r="J163" s="60"/>
    </row>
    <row r="164" spans="1:10" ht="22.5" hidden="1" customHeight="1" x14ac:dyDescent="0.15">
      <c r="A164" s="44">
        <v>1</v>
      </c>
      <c r="B164" s="23">
        <v>30</v>
      </c>
      <c r="C164" s="24" t="s">
        <v>3</v>
      </c>
      <c r="D164" s="47"/>
      <c r="E164" s="47"/>
      <c r="F164" s="47"/>
      <c r="G164" s="47"/>
      <c r="H164" s="44"/>
      <c r="I164" s="47"/>
      <c r="J164" s="60"/>
    </row>
    <row r="165" spans="1:10" ht="22.5" hidden="1" customHeight="1" x14ac:dyDescent="0.15">
      <c r="A165" s="44">
        <v>1</v>
      </c>
      <c r="B165" s="44">
        <v>31</v>
      </c>
      <c r="C165" s="59" t="s">
        <v>74</v>
      </c>
      <c r="D165" s="47"/>
      <c r="E165" s="47"/>
      <c r="F165" s="47"/>
      <c r="G165" s="47"/>
      <c r="H165" s="44"/>
      <c r="I165" s="47"/>
      <c r="J165" s="60"/>
    </row>
    <row r="166" spans="1:10" ht="22.5" hidden="1" customHeight="1" x14ac:dyDescent="0.15">
      <c r="A166" s="142" t="s">
        <v>91</v>
      </c>
      <c r="B166" s="143"/>
      <c r="C166" s="144"/>
      <c r="D166" s="66"/>
      <c r="E166" s="32">
        <f>SUM(E135:E165)</f>
        <v>0</v>
      </c>
      <c r="F166" s="62"/>
      <c r="G166" s="32">
        <f>SUM(G135:G165)</f>
        <v>0</v>
      </c>
      <c r="H166" s="62"/>
      <c r="I166" s="32">
        <f>SUM(I135:I165)</f>
        <v>0</v>
      </c>
      <c r="J166" s="63"/>
    </row>
    <row r="167" spans="1:10" ht="22.5" hidden="1" customHeight="1" x14ac:dyDescent="0.15">
      <c r="A167" s="44">
        <v>2</v>
      </c>
      <c r="B167" s="44">
        <v>1</v>
      </c>
      <c r="C167" s="59" t="s">
        <v>5</v>
      </c>
      <c r="D167" s="25"/>
      <c r="E167" s="47"/>
      <c r="F167" s="47"/>
      <c r="G167" s="47"/>
      <c r="H167" s="44"/>
      <c r="I167" s="47"/>
      <c r="J167" s="60"/>
    </row>
    <row r="168" spans="1:10" ht="22.5" hidden="1" customHeight="1" x14ac:dyDescent="0.15">
      <c r="A168" s="44">
        <v>2</v>
      </c>
      <c r="B168" s="23">
        <v>2</v>
      </c>
      <c r="C168" s="24" t="s">
        <v>0</v>
      </c>
      <c r="D168" s="25"/>
      <c r="E168" s="47"/>
      <c r="F168" s="47"/>
      <c r="G168" s="47"/>
      <c r="H168" s="44"/>
      <c r="I168" s="47"/>
      <c r="J168" s="60"/>
    </row>
    <row r="169" spans="1:10" ht="22.5" hidden="1" customHeight="1" x14ac:dyDescent="0.15">
      <c r="A169" s="44">
        <v>2</v>
      </c>
      <c r="B169" s="44">
        <v>3</v>
      </c>
      <c r="C169" s="59" t="s">
        <v>1</v>
      </c>
      <c r="D169" s="25"/>
      <c r="E169" s="47"/>
      <c r="F169" s="47"/>
      <c r="G169" s="47"/>
      <c r="H169" s="44"/>
      <c r="I169" s="47"/>
      <c r="J169" s="60"/>
    </row>
    <row r="170" spans="1:10" ht="22.5" hidden="1" customHeight="1" x14ac:dyDescent="0.15">
      <c r="A170" s="44">
        <v>2</v>
      </c>
      <c r="B170" s="23">
        <v>4</v>
      </c>
      <c r="C170" s="24" t="s">
        <v>73</v>
      </c>
      <c r="D170" s="25"/>
      <c r="E170" s="47"/>
      <c r="F170" s="47"/>
      <c r="G170" s="47"/>
      <c r="H170" s="44"/>
      <c r="I170" s="47"/>
      <c r="J170" s="60"/>
    </row>
    <row r="171" spans="1:10" ht="22.5" hidden="1" customHeight="1" x14ac:dyDescent="0.15">
      <c r="A171" s="44">
        <v>2</v>
      </c>
      <c r="B171" s="44">
        <v>5</v>
      </c>
      <c r="C171" s="24" t="s">
        <v>37</v>
      </c>
      <c r="D171" s="25"/>
      <c r="E171" s="47"/>
      <c r="F171" s="47"/>
      <c r="G171" s="47"/>
      <c r="H171" s="44"/>
      <c r="I171" s="47"/>
      <c r="J171" s="60"/>
    </row>
    <row r="172" spans="1:10" ht="22.5" hidden="1" customHeight="1" x14ac:dyDescent="0.15">
      <c r="A172" s="44">
        <v>2</v>
      </c>
      <c r="B172" s="23">
        <v>6</v>
      </c>
      <c r="C172" s="24" t="s">
        <v>3</v>
      </c>
      <c r="D172" s="25"/>
      <c r="E172" s="47"/>
      <c r="F172" s="47"/>
      <c r="G172" s="47"/>
      <c r="H172" s="44"/>
      <c r="I172" s="47"/>
      <c r="J172" s="60"/>
    </row>
    <row r="173" spans="1:10" ht="22.5" hidden="1" customHeight="1" x14ac:dyDescent="0.15">
      <c r="A173" s="44">
        <v>2</v>
      </c>
      <c r="B173" s="44">
        <v>7</v>
      </c>
      <c r="C173" s="59" t="s">
        <v>74</v>
      </c>
      <c r="D173" s="25"/>
      <c r="E173" s="47"/>
      <c r="F173" s="47"/>
      <c r="G173" s="47"/>
      <c r="H173" s="44"/>
      <c r="I173" s="47"/>
      <c r="J173" s="60"/>
    </row>
    <row r="174" spans="1:10" ht="22.5" hidden="1" customHeight="1" x14ac:dyDescent="0.15">
      <c r="A174" s="44">
        <v>2</v>
      </c>
      <c r="B174" s="23">
        <v>8</v>
      </c>
      <c r="C174" s="59" t="s">
        <v>5</v>
      </c>
      <c r="D174" s="25"/>
      <c r="E174" s="47"/>
      <c r="F174" s="47"/>
      <c r="G174" s="47"/>
      <c r="H174" s="44"/>
      <c r="I174" s="47"/>
      <c r="J174" s="60"/>
    </row>
    <row r="175" spans="1:10" ht="22.5" hidden="1" customHeight="1" x14ac:dyDescent="0.15">
      <c r="A175" s="44">
        <v>2</v>
      </c>
      <c r="B175" s="44">
        <v>9</v>
      </c>
      <c r="C175" s="24" t="s">
        <v>0</v>
      </c>
      <c r="D175" s="25"/>
      <c r="E175" s="47"/>
      <c r="F175" s="47"/>
      <c r="G175" s="47"/>
      <c r="H175" s="44"/>
      <c r="I175" s="47"/>
      <c r="J175" s="60"/>
    </row>
    <row r="176" spans="1:10" ht="22.5" hidden="1" customHeight="1" x14ac:dyDescent="0.15">
      <c r="A176" s="44">
        <v>2</v>
      </c>
      <c r="B176" s="23">
        <v>10</v>
      </c>
      <c r="C176" s="59" t="s">
        <v>1</v>
      </c>
      <c r="D176" s="25"/>
      <c r="E176" s="47"/>
      <c r="F176" s="47"/>
      <c r="G176" s="47"/>
      <c r="H176" s="44"/>
      <c r="I176" s="47"/>
      <c r="J176" s="60"/>
    </row>
    <row r="177" spans="1:10" ht="22.5" hidden="1" customHeight="1" x14ac:dyDescent="0.15">
      <c r="A177" s="44">
        <v>2</v>
      </c>
      <c r="B177" s="44">
        <v>11</v>
      </c>
      <c r="C177" s="24" t="s">
        <v>73</v>
      </c>
      <c r="D177" s="25"/>
      <c r="E177" s="47"/>
      <c r="F177" s="47"/>
      <c r="G177" s="47"/>
      <c r="H177" s="44"/>
      <c r="I177" s="47"/>
      <c r="J177" s="60"/>
    </row>
    <row r="178" spans="1:10" ht="22.5" hidden="1" customHeight="1" x14ac:dyDescent="0.15">
      <c r="A178" s="44">
        <v>2</v>
      </c>
      <c r="B178" s="23">
        <v>12</v>
      </c>
      <c r="C178" s="24" t="s">
        <v>37</v>
      </c>
      <c r="D178" s="25"/>
      <c r="E178" s="47"/>
      <c r="F178" s="47"/>
      <c r="G178" s="47"/>
      <c r="H178" s="44"/>
      <c r="I178" s="47"/>
      <c r="J178" s="60"/>
    </row>
    <row r="179" spans="1:10" ht="22.5" hidden="1" customHeight="1" x14ac:dyDescent="0.15">
      <c r="A179" s="44">
        <v>2</v>
      </c>
      <c r="B179" s="44">
        <v>13</v>
      </c>
      <c r="C179" s="24" t="s">
        <v>3</v>
      </c>
      <c r="D179" s="25"/>
      <c r="E179" s="47"/>
      <c r="F179" s="47"/>
      <c r="G179" s="47"/>
      <c r="H179" s="44"/>
      <c r="I179" s="47"/>
      <c r="J179" s="60"/>
    </row>
    <row r="180" spans="1:10" ht="22.5" hidden="1" customHeight="1" x14ac:dyDescent="0.15">
      <c r="A180" s="44">
        <v>2</v>
      </c>
      <c r="B180" s="23">
        <v>14</v>
      </c>
      <c r="C180" s="59" t="s">
        <v>74</v>
      </c>
      <c r="D180" s="25"/>
      <c r="E180" s="47"/>
      <c r="F180" s="47"/>
      <c r="G180" s="47"/>
      <c r="H180" s="44"/>
      <c r="I180" s="47"/>
      <c r="J180" s="60"/>
    </row>
    <row r="181" spans="1:10" ht="22.5" hidden="1" customHeight="1" x14ac:dyDescent="0.15">
      <c r="A181" s="44">
        <v>2</v>
      </c>
      <c r="B181" s="44">
        <v>15</v>
      </c>
      <c r="C181" s="59" t="s">
        <v>5</v>
      </c>
      <c r="D181" s="25"/>
      <c r="E181" s="47"/>
      <c r="F181" s="47"/>
      <c r="G181" s="47"/>
      <c r="H181" s="44"/>
      <c r="I181" s="47"/>
      <c r="J181" s="60"/>
    </row>
    <row r="182" spans="1:10" ht="22.5" hidden="1" customHeight="1" x14ac:dyDescent="0.15">
      <c r="A182" s="44">
        <v>2</v>
      </c>
      <c r="B182" s="23">
        <v>16</v>
      </c>
      <c r="C182" s="24" t="s">
        <v>0</v>
      </c>
      <c r="D182" s="25"/>
      <c r="E182" s="47"/>
      <c r="F182" s="47"/>
      <c r="G182" s="47"/>
      <c r="H182" s="44"/>
      <c r="I182" s="47"/>
      <c r="J182" s="60"/>
    </row>
    <row r="183" spans="1:10" ht="22.5" hidden="1" customHeight="1" x14ac:dyDescent="0.15">
      <c r="A183" s="44">
        <v>2</v>
      </c>
      <c r="B183" s="44">
        <v>17</v>
      </c>
      <c r="C183" s="59" t="s">
        <v>1</v>
      </c>
      <c r="D183" s="25"/>
      <c r="E183" s="47"/>
      <c r="F183" s="47"/>
      <c r="G183" s="47"/>
      <c r="H183" s="44"/>
      <c r="I183" s="47"/>
      <c r="J183" s="60"/>
    </row>
    <row r="184" spans="1:10" ht="22.5" hidden="1" customHeight="1" x14ac:dyDescent="0.15">
      <c r="A184" s="44">
        <v>2</v>
      </c>
      <c r="B184" s="23">
        <v>18</v>
      </c>
      <c r="C184" s="24" t="s">
        <v>73</v>
      </c>
      <c r="D184" s="25"/>
      <c r="E184" s="47"/>
      <c r="F184" s="47"/>
      <c r="G184" s="47"/>
      <c r="H184" s="44"/>
      <c r="I184" s="47"/>
      <c r="J184" s="60"/>
    </row>
    <row r="185" spans="1:10" ht="22.5" hidden="1" customHeight="1" x14ac:dyDescent="0.15">
      <c r="A185" s="44">
        <v>2</v>
      </c>
      <c r="B185" s="44">
        <v>19</v>
      </c>
      <c r="C185" s="24" t="s">
        <v>37</v>
      </c>
      <c r="D185" s="25"/>
      <c r="E185" s="47"/>
      <c r="F185" s="47"/>
      <c r="G185" s="47"/>
      <c r="H185" s="44"/>
      <c r="I185" s="47"/>
      <c r="J185" s="60"/>
    </row>
    <row r="186" spans="1:10" ht="22.5" hidden="1" customHeight="1" x14ac:dyDescent="0.15">
      <c r="A186" s="44">
        <v>2</v>
      </c>
      <c r="B186" s="23">
        <v>20</v>
      </c>
      <c r="C186" s="24" t="s">
        <v>3</v>
      </c>
      <c r="D186" s="25"/>
      <c r="E186" s="47"/>
      <c r="F186" s="47"/>
      <c r="G186" s="47"/>
      <c r="H186" s="44"/>
      <c r="I186" s="47"/>
      <c r="J186" s="60"/>
    </row>
    <row r="187" spans="1:10" ht="22.5" hidden="1" customHeight="1" x14ac:dyDescent="0.15">
      <c r="A187" s="44">
        <v>2</v>
      </c>
      <c r="B187" s="44">
        <v>21</v>
      </c>
      <c r="C187" s="59" t="s">
        <v>74</v>
      </c>
      <c r="D187" s="25"/>
      <c r="E187" s="47"/>
      <c r="F187" s="47"/>
      <c r="G187" s="47"/>
      <c r="H187" s="44"/>
      <c r="I187" s="47"/>
      <c r="J187" s="60"/>
    </row>
    <row r="188" spans="1:10" ht="22.5" hidden="1" customHeight="1" x14ac:dyDescent="0.15">
      <c r="A188" s="44">
        <v>2</v>
      </c>
      <c r="B188" s="23">
        <v>22</v>
      </c>
      <c r="C188" s="59" t="s">
        <v>5</v>
      </c>
      <c r="D188" s="25"/>
      <c r="E188" s="47"/>
      <c r="F188" s="47"/>
      <c r="G188" s="47"/>
      <c r="H188" s="44"/>
      <c r="I188" s="47"/>
      <c r="J188" s="60"/>
    </row>
    <row r="189" spans="1:10" ht="22.5" hidden="1" customHeight="1" x14ac:dyDescent="0.15">
      <c r="A189" s="44">
        <v>2</v>
      </c>
      <c r="B189" s="44">
        <v>23</v>
      </c>
      <c r="C189" s="24" t="s">
        <v>0</v>
      </c>
      <c r="D189" s="25"/>
      <c r="E189" s="47"/>
      <c r="F189" s="47"/>
      <c r="G189" s="47"/>
      <c r="H189" s="44"/>
      <c r="I189" s="47"/>
      <c r="J189" s="60"/>
    </row>
    <row r="190" spans="1:10" ht="22.5" hidden="1" customHeight="1" x14ac:dyDescent="0.15">
      <c r="A190" s="44">
        <v>2</v>
      </c>
      <c r="B190" s="23">
        <v>24</v>
      </c>
      <c r="C190" s="59" t="s">
        <v>1</v>
      </c>
      <c r="D190" s="25"/>
      <c r="E190" s="47"/>
      <c r="F190" s="47"/>
      <c r="G190" s="47"/>
      <c r="H190" s="44"/>
      <c r="I190" s="47"/>
      <c r="J190" s="60"/>
    </row>
    <row r="191" spans="1:10" ht="22.5" hidden="1" customHeight="1" x14ac:dyDescent="0.15">
      <c r="A191" s="44">
        <v>2</v>
      </c>
      <c r="B191" s="44">
        <v>25</v>
      </c>
      <c r="C191" s="24" t="s">
        <v>73</v>
      </c>
      <c r="D191" s="25"/>
      <c r="E191" s="47"/>
      <c r="F191" s="47"/>
      <c r="G191" s="47"/>
      <c r="H191" s="44"/>
      <c r="I191" s="47"/>
      <c r="J191" s="60"/>
    </row>
    <row r="192" spans="1:10" ht="22.5" hidden="1" customHeight="1" x14ac:dyDescent="0.15">
      <c r="A192" s="44">
        <v>2</v>
      </c>
      <c r="B192" s="23">
        <v>26</v>
      </c>
      <c r="C192" s="24" t="s">
        <v>37</v>
      </c>
      <c r="D192" s="25"/>
      <c r="E192" s="47"/>
      <c r="F192" s="47"/>
      <c r="G192" s="47"/>
      <c r="H192" s="44"/>
      <c r="I192" s="47"/>
      <c r="J192" s="60"/>
    </row>
    <row r="193" spans="1:10" ht="22.5" hidden="1" customHeight="1" x14ac:dyDescent="0.15">
      <c r="A193" s="44">
        <v>2</v>
      </c>
      <c r="B193" s="44">
        <v>27</v>
      </c>
      <c r="C193" s="24" t="s">
        <v>3</v>
      </c>
      <c r="D193" s="25"/>
      <c r="E193" s="47"/>
      <c r="F193" s="47"/>
      <c r="G193" s="47"/>
      <c r="H193" s="44"/>
      <c r="I193" s="47"/>
      <c r="J193" s="60"/>
    </row>
    <row r="194" spans="1:10" ht="22.5" hidden="1" customHeight="1" x14ac:dyDescent="0.15">
      <c r="A194" s="44">
        <v>2</v>
      </c>
      <c r="B194" s="23">
        <v>28</v>
      </c>
      <c r="C194" s="59" t="s">
        <v>74</v>
      </c>
      <c r="D194" s="25"/>
      <c r="E194" s="47"/>
      <c r="F194" s="47"/>
      <c r="G194" s="47"/>
      <c r="H194" s="44"/>
      <c r="I194" s="47"/>
      <c r="J194" s="60"/>
    </row>
    <row r="195" spans="1:10" ht="22.5" hidden="1" customHeight="1" x14ac:dyDescent="0.15">
      <c r="A195" s="142" t="s">
        <v>93</v>
      </c>
      <c r="B195" s="143"/>
      <c r="C195" s="144"/>
      <c r="D195" s="66"/>
      <c r="E195" s="32"/>
      <c r="F195" s="62"/>
      <c r="G195" s="32"/>
      <c r="H195" s="62"/>
      <c r="I195" s="32"/>
      <c r="J195" s="63"/>
    </row>
    <row r="196" spans="1:10" ht="22.5" hidden="1" customHeight="1" x14ac:dyDescent="0.15">
      <c r="A196" s="44">
        <v>3</v>
      </c>
      <c r="B196" s="44">
        <v>1</v>
      </c>
      <c r="C196" s="24" t="s">
        <v>5</v>
      </c>
      <c r="D196" s="25"/>
      <c r="E196" s="47"/>
      <c r="F196" s="47"/>
      <c r="G196" s="47"/>
      <c r="H196" s="44"/>
      <c r="I196" s="47"/>
      <c r="J196" s="60"/>
    </row>
    <row r="197" spans="1:10" ht="22.5" hidden="1" customHeight="1" x14ac:dyDescent="0.15">
      <c r="A197" s="44">
        <v>3</v>
      </c>
      <c r="B197" s="23">
        <v>2</v>
      </c>
      <c r="C197" s="59" t="s">
        <v>0</v>
      </c>
      <c r="D197" s="47"/>
      <c r="E197" s="47"/>
      <c r="F197" s="47"/>
      <c r="G197" s="47"/>
      <c r="H197" s="44"/>
      <c r="I197" s="47"/>
      <c r="J197" s="60"/>
    </row>
    <row r="198" spans="1:10" ht="22.5" hidden="1" customHeight="1" x14ac:dyDescent="0.15">
      <c r="A198" s="44">
        <v>3</v>
      </c>
      <c r="B198" s="44">
        <v>3</v>
      </c>
      <c r="C198" s="24" t="s">
        <v>1</v>
      </c>
      <c r="D198" s="47"/>
      <c r="E198" s="47"/>
      <c r="F198" s="47"/>
      <c r="G198" s="47"/>
      <c r="H198" s="44"/>
      <c r="I198" s="47"/>
      <c r="J198" s="60"/>
    </row>
    <row r="199" spans="1:10" ht="22.5" hidden="1" customHeight="1" x14ac:dyDescent="0.15">
      <c r="A199" s="44">
        <v>3</v>
      </c>
      <c r="B199" s="23">
        <v>4</v>
      </c>
      <c r="C199" s="24" t="s">
        <v>73</v>
      </c>
      <c r="D199" s="47"/>
      <c r="E199" s="47"/>
      <c r="F199" s="47"/>
      <c r="G199" s="47"/>
      <c r="H199" s="44"/>
      <c r="I199" s="47"/>
      <c r="J199" s="60"/>
    </row>
    <row r="200" spans="1:10" ht="22.5" hidden="1" customHeight="1" x14ac:dyDescent="0.15">
      <c r="A200" s="44">
        <v>3</v>
      </c>
      <c r="B200" s="44">
        <v>5</v>
      </c>
      <c r="C200" s="24" t="s">
        <v>37</v>
      </c>
      <c r="D200" s="47"/>
      <c r="E200" s="47"/>
      <c r="F200" s="47"/>
      <c r="G200" s="47"/>
      <c r="H200" s="44"/>
      <c r="I200" s="47"/>
      <c r="J200" s="60"/>
    </row>
    <row r="201" spans="1:10" ht="22.5" hidden="1" customHeight="1" x14ac:dyDescent="0.15">
      <c r="A201" s="44">
        <v>3</v>
      </c>
      <c r="B201" s="23">
        <v>6</v>
      </c>
      <c r="C201" s="24" t="s">
        <v>3</v>
      </c>
      <c r="D201" s="47"/>
      <c r="E201" s="47"/>
      <c r="F201" s="47"/>
      <c r="G201" s="47"/>
      <c r="H201" s="44"/>
      <c r="I201" s="47"/>
      <c r="J201" s="60"/>
    </row>
    <row r="202" spans="1:10" ht="22.5" hidden="1" customHeight="1" x14ac:dyDescent="0.15">
      <c r="A202" s="44">
        <v>3</v>
      </c>
      <c r="B202" s="44">
        <v>7</v>
      </c>
      <c r="C202" s="59" t="s">
        <v>74</v>
      </c>
      <c r="D202" s="47"/>
      <c r="E202" s="47"/>
      <c r="F202" s="47"/>
      <c r="G202" s="47"/>
      <c r="H202" s="44"/>
      <c r="I202" s="47"/>
      <c r="J202" s="60"/>
    </row>
    <row r="203" spans="1:10" ht="22.5" hidden="1" customHeight="1" x14ac:dyDescent="0.15">
      <c r="A203" s="44">
        <v>3</v>
      </c>
      <c r="B203" s="23">
        <v>8</v>
      </c>
      <c r="C203" s="24" t="s">
        <v>5</v>
      </c>
      <c r="D203" s="47"/>
      <c r="E203" s="47"/>
      <c r="F203" s="47"/>
      <c r="G203" s="47"/>
      <c r="H203" s="44"/>
      <c r="I203" s="47"/>
      <c r="J203" s="60"/>
    </row>
    <row r="204" spans="1:10" ht="22.5" hidden="1" customHeight="1" x14ac:dyDescent="0.15">
      <c r="A204" s="44">
        <v>3</v>
      </c>
      <c r="B204" s="44">
        <v>9</v>
      </c>
      <c r="C204" s="59" t="s">
        <v>0</v>
      </c>
      <c r="D204" s="47"/>
      <c r="E204" s="47"/>
      <c r="F204" s="47"/>
      <c r="G204" s="47"/>
      <c r="H204" s="44"/>
      <c r="I204" s="47"/>
      <c r="J204" s="60"/>
    </row>
    <row r="205" spans="1:10" ht="22.5" hidden="1" customHeight="1" x14ac:dyDescent="0.15">
      <c r="A205" s="44">
        <v>3</v>
      </c>
      <c r="B205" s="23">
        <v>10</v>
      </c>
      <c r="C205" s="24" t="s">
        <v>1</v>
      </c>
      <c r="D205" s="47"/>
      <c r="E205" s="47"/>
      <c r="F205" s="47"/>
      <c r="G205" s="47"/>
      <c r="H205" s="44"/>
      <c r="I205" s="47"/>
      <c r="J205" s="60"/>
    </row>
    <row r="206" spans="1:10" ht="22.5" hidden="1" customHeight="1" x14ac:dyDescent="0.15">
      <c r="A206" s="44">
        <v>3</v>
      </c>
      <c r="B206" s="44">
        <v>11</v>
      </c>
      <c r="C206" s="24" t="s">
        <v>73</v>
      </c>
      <c r="D206" s="47"/>
      <c r="E206" s="47"/>
      <c r="F206" s="47"/>
      <c r="G206" s="47"/>
      <c r="H206" s="44"/>
      <c r="I206" s="47"/>
      <c r="J206" s="60"/>
    </row>
    <row r="207" spans="1:10" ht="22.5" hidden="1" customHeight="1" x14ac:dyDescent="0.15">
      <c r="A207" s="44">
        <v>3</v>
      </c>
      <c r="B207" s="23">
        <v>12</v>
      </c>
      <c r="C207" s="24" t="s">
        <v>37</v>
      </c>
      <c r="D207" s="47"/>
      <c r="E207" s="47"/>
      <c r="F207" s="47"/>
      <c r="G207" s="47"/>
      <c r="H207" s="44"/>
      <c r="I207" s="47"/>
      <c r="J207" s="60"/>
    </row>
    <row r="208" spans="1:10" ht="22.5" hidden="1" customHeight="1" x14ac:dyDescent="0.15">
      <c r="A208" s="44">
        <v>3</v>
      </c>
      <c r="B208" s="44">
        <v>13</v>
      </c>
      <c r="C208" s="24" t="s">
        <v>3</v>
      </c>
      <c r="D208" s="47"/>
      <c r="E208" s="47"/>
      <c r="F208" s="47"/>
      <c r="G208" s="47"/>
      <c r="H208" s="44"/>
      <c r="I208" s="47"/>
      <c r="J208" s="60"/>
    </row>
    <row r="209" spans="1:10" ht="22.5" hidden="1" customHeight="1" x14ac:dyDescent="0.15">
      <c r="A209" s="44">
        <v>3</v>
      </c>
      <c r="B209" s="23">
        <v>14</v>
      </c>
      <c r="C209" s="59" t="s">
        <v>74</v>
      </c>
      <c r="D209" s="47"/>
      <c r="E209" s="47"/>
      <c r="F209" s="47"/>
      <c r="G209" s="47"/>
      <c r="H209" s="44"/>
      <c r="I209" s="47"/>
      <c r="J209" s="60"/>
    </row>
    <row r="210" spans="1:10" ht="22.5" hidden="1" customHeight="1" x14ac:dyDescent="0.15">
      <c r="A210" s="44">
        <v>3</v>
      </c>
      <c r="B210" s="44">
        <v>15</v>
      </c>
      <c r="C210" s="24" t="s">
        <v>5</v>
      </c>
      <c r="D210" s="47"/>
      <c r="E210" s="47"/>
      <c r="F210" s="47"/>
      <c r="G210" s="47"/>
      <c r="H210" s="44"/>
      <c r="I210" s="47"/>
      <c r="J210" s="60"/>
    </row>
    <row r="211" spans="1:10" ht="22.5" hidden="1" customHeight="1" x14ac:dyDescent="0.15">
      <c r="A211" s="44">
        <v>3</v>
      </c>
      <c r="B211" s="23">
        <v>16</v>
      </c>
      <c r="C211" s="59" t="s">
        <v>0</v>
      </c>
      <c r="D211" s="47"/>
      <c r="E211" s="47"/>
      <c r="F211" s="47"/>
      <c r="G211" s="47"/>
      <c r="H211" s="44"/>
      <c r="I211" s="47"/>
      <c r="J211" s="60"/>
    </row>
    <row r="212" spans="1:10" ht="22.5" hidden="1" customHeight="1" x14ac:dyDescent="0.15">
      <c r="A212" s="44">
        <v>3</v>
      </c>
      <c r="B212" s="44">
        <v>17</v>
      </c>
      <c r="C212" s="24" t="s">
        <v>1</v>
      </c>
      <c r="D212" s="47"/>
      <c r="E212" s="47"/>
      <c r="F212" s="47"/>
      <c r="G212" s="47"/>
      <c r="H212" s="44"/>
      <c r="I212" s="47"/>
      <c r="J212" s="60"/>
    </row>
    <row r="213" spans="1:10" ht="22.5" hidden="1" customHeight="1" x14ac:dyDescent="0.15">
      <c r="A213" s="44">
        <v>3</v>
      </c>
      <c r="B213" s="23">
        <v>18</v>
      </c>
      <c r="C213" s="24" t="s">
        <v>73</v>
      </c>
      <c r="D213" s="47"/>
      <c r="E213" s="47"/>
      <c r="F213" s="47"/>
      <c r="G213" s="47"/>
      <c r="H213" s="44"/>
      <c r="I213" s="47"/>
      <c r="J213" s="60"/>
    </row>
    <row r="214" spans="1:10" ht="22.5" hidden="1" customHeight="1" x14ac:dyDescent="0.15">
      <c r="A214" s="44">
        <v>3</v>
      </c>
      <c r="B214" s="44">
        <v>19</v>
      </c>
      <c r="C214" s="24" t="s">
        <v>37</v>
      </c>
      <c r="D214" s="47"/>
      <c r="E214" s="47"/>
      <c r="F214" s="47"/>
      <c r="G214" s="47"/>
      <c r="H214" s="44"/>
      <c r="I214" s="47"/>
      <c r="J214" s="60"/>
    </row>
    <row r="215" spans="1:10" ht="22.5" hidden="1" customHeight="1" x14ac:dyDescent="0.15">
      <c r="A215" s="44">
        <v>3</v>
      </c>
      <c r="B215" s="23">
        <v>20</v>
      </c>
      <c r="C215" s="24" t="s">
        <v>3</v>
      </c>
      <c r="D215" s="47"/>
      <c r="E215" s="47"/>
      <c r="F215" s="47"/>
      <c r="G215" s="47"/>
      <c r="H215" s="44"/>
      <c r="I215" s="47"/>
      <c r="J215" s="60"/>
    </row>
    <row r="216" spans="1:10" ht="22.5" hidden="1" customHeight="1" x14ac:dyDescent="0.15">
      <c r="A216" s="44">
        <v>3</v>
      </c>
      <c r="B216" s="44">
        <v>21</v>
      </c>
      <c r="C216" s="59" t="s">
        <v>74</v>
      </c>
      <c r="D216" s="47"/>
      <c r="E216" s="47"/>
      <c r="F216" s="47"/>
      <c r="G216" s="47"/>
      <c r="H216" s="44"/>
      <c r="I216" s="47"/>
      <c r="J216" s="60"/>
    </row>
    <row r="217" spans="1:10" ht="22.5" hidden="1" customHeight="1" x14ac:dyDescent="0.15">
      <c r="A217" s="44">
        <v>3</v>
      </c>
      <c r="B217" s="23">
        <v>22</v>
      </c>
      <c r="C217" s="24" t="s">
        <v>5</v>
      </c>
      <c r="D217" s="47"/>
      <c r="E217" s="47"/>
      <c r="F217" s="47"/>
      <c r="G217" s="47"/>
      <c r="H217" s="44"/>
      <c r="I217" s="47"/>
      <c r="J217" s="60"/>
    </row>
    <row r="218" spans="1:10" ht="22.5" hidden="1" customHeight="1" x14ac:dyDescent="0.15">
      <c r="A218" s="44">
        <v>3</v>
      </c>
      <c r="B218" s="44">
        <v>23</v>
      </c>
      <c r="C218" s="59" t="s">
        <v>0</v>
      </c>
      <c r="D218" s="47"/>
      <c r="E218" s="47"/>
      <c r="F218" s="47"/>
      <c r="G218" s="47"/>
      <c r="H218" s="44"/>
      <c r="I218" s="47"/>
      <c r="J218" s="60"/>
    </row>
    <row r="219" spans="1:10" ht="22.5" hidden="1" customHeight="1" x14ac:dyDescent="0.15">
      <c r="A219" s="44">
        <v>3</v>
      </c>
      <c r="B219" s="23">
        <v>24</v>
      </c>
      <c r="C219" s="24" t="s">
        <v>1</v>
      </c>
      <c r="D219" s="47"/>
      <c r="E219" s="47"/>
      <c r="F219" s="47"/>
      <c r="G219" s="47"/>
      <c r="H219" s="44"/>
      <c r="I219" s="47"/>
      <c r="J219" s="60"/>
    </row>
    <row r="220" spans="1:10" ht="22.5" hidden="1" customHeight="1" x14ac:dyDescent="0.15">
      <c r="A220" s="44">
        <v>3</v>
      </c>
      <c r="B220" s="44">
        <v>25</v>
      </c>
      <c r="C220" s="24" t="s">
        <v>73</v>
      </c>
      <c r="D220" s="47"/>
      <c r="E220" s="47"/>
      <c r="F220" s="47"/>
      <c r="G220" s="47"/>
      <c r="H220" s="44"/>
      <c r="I220" s="47"/>
      <c r="J220" s="60"/>
    </row>
    <row r="221" spans="1:10" ht="22.5" hidden="1" customHeight="1" x14ac:dyDescent="0.15">
      <c r="A221" s="44">
        <v>3</v>
      </c>
      <c r="B221" s="23">
        <v>26</v>
      </c>
      <c r="C221" s="24" t="s">
        <v>37</v>
      </c>
      <c r="D221" s="47"/>
      <c r="E221" s="47"/>
      <c r="F221" s="47"/>
      <c r="G221" s="47"/>
      <c r="H221" s="44"/>
      <c r="I221" s="47"/>
      <c r="J221" s="60"/>
    </row>
    <row r="222" spans="1:10" ht="22.5" hidden="1" customHeight="1" x14ac:dyDescent="0.15">
      <c r="A222" s="44">
        <v>3</v>
      </c>
      <c r="B222" s="44">
        <v>27</v>
      </c>
      <c r="C222" s="24" t="s">
        <v>3</v>
      </c>
      <c r="D222" s="47"/>
      <c r="E222" s="47"/>
      <c r="F222" s="47"/>
      <c r="G222" s="47"/>
      <c r="H222" s="44"/>
      <c r="I222" s="47"/>
      <c r="J222" s="60"/>
    </row>
    <row r="223" spans="1:10" ht="22.5" hidden="1" customHeight="1" x14ac:dyDescent="0.15">
      <c r="A223" s="44">
        <v>3</v>
      </c>
      <c r="B223" s="23">
        <v>28</v>
      </c>
      <c r="C223" s="59" t="s">
        <v>74</v>
      </c>
      <c r="D223" s="47"/>
      <c r="E223" s="47"/>
      <c r="F223" s="47"/>
      <c r="G223" s="47"/>
      <c r="H223" s="44"/>
      <c r="I223" s="47"/>
      <c r="J223" s="60"/>
    </row>
    <row r="224" spans="1:10" ht="22.5" hidden="1" customHeight="1" x14ac:dyDescent="0.15">
      <c r="A224" s="44">
        <v>3</v>
      </c>
      <c r="B224" s="44">
        <v>29</v>
      </c>
      <c r="C224" s="24" t="s">
        <v>5</v>
      </c>
      <c r="D224" s="47"/>
      <c r="E224" s="47"/>
      <c r="F224" s="47"/>
      <c r="G224" s="47"/>
      <c r="H224" s="44"/>
      <c r="I224" s="47"/>
      <c r="J224" s="60"/>
    </row>
    <row r="225" spans="1:10" ht="22.5" hidden="1" customHeight="1" x14ac:dyDescent="0.15">
      <c r="A225" s="44">
        <v>3</v>
      </c>
      <c r="B225" s="23">
        <v>30</v>
      </c>
      <c r="C225" s="59" t="s">
        <v>0</v>
      </c>
      <c r="D225" s="47"/>
      <c r="E225" s="47"/>
      <c r="F225" s="47"/>
      <c r="G225" s="47"/>
      <c r="H225" s="44"/>
      <c r="I225" s="47"/>
      <c r="J225" s="60"/>
    </row>
    <row r="226" spans="1:10" ht="22.5" hidden="1" customHeight="1" x14ac:dyDescent="0.15">
      <c r="A226" s="44">
        <v>3</v>
      </c>
      <c r="B226" s="44">
        <v>31</v>
      </c>
      <c r="C226" s="24" t="s">
        <v>1</v>
      </c>
      <c r="D226" s="47"/>
      <c r="E226" s="47"/>
      <c r="F226" s="47"/>
      <c r="G226" s="47"/>
      <c r="H226" s="44"/>
      <c r="I226" s="47"/>
      <c r="J226" s="60"/>
    </row>
    <row r="227" spans="1:10" ht="22.5" hidden="1" customHeight="1" x14ac:dyDescent="0.15">
      <c r="A227" s="142" t="s">
        <v>94</v>
      </c>
      <c r="B227" s="143"/>
      <c r="C227" s="144"/>
      <c r="D227" s="66"/>
      <c r="E227" s="32">
        <f>SUM(E196:E226)</f>
        <v>0</v>
      </c>
      <c r="F227" s="62"/>
      <c r="G227" s="32">
        <f>SUM(G196:G226)</f>
        <v>0</v>
      </c>
      <c r="H227" s="62"/>
      <c r="I227" s="32">
        <f>SUM(I196:I226)</f>
        <v>0</v>
      </c>
      <c r="J227" s="63"/>
    </row>
    <row r="228" spans="1:10" ht="22.5" customHeight="1" x14ac:dyDescent="0.15">
      <c r="A228" s="142" t="s">
        <v>77</v>
      </c>
      <c r="B228" s="143"/>
      <c r="C228" s="144"/>
      <c r="D228" s="66"/>
      <c r="E228" s="32">
        <f>SUM(E39,E71)</f>
        <v>123</v>
      </c>
      <c r="F228" s="62"/>
      <c r="G228" s="32">
        <f>SUM(G39,G71)</f>
        <v>123</v>
      </c>
      <c r="H228" s="62"/>
      <c r="I228" s="32">
        <f>SUM(I39,I71)</f>
        <v>1781</v>
      </c>
      <c r="J228" s="63"/>
    </row>
  </sheetData>
  <sheetProtection selectLockedCells="1"/>
  <mergeCells count="15">
    <mergeCell ref="A228:C228"/>
    <mergeCell ref="A39:C39"/>
    <mergeCell ref="B2:D2"/>
    <mergeCell ref="F3:G3"/>
    <mergeCell ref="H3:J3"/>
    <mergeCell ref="A5:C6"/>
    <mergeCell ref="A7:A8"/>
    <mergeCell ref="B7:B8"/>
    <mergeCell ref="C7:C8"/>
    <mergeCell ref="A71:C71"/>
    <mergeCell ref="A102:C102"/>
    <mergeCell ref="A134:C134"/>
    <mergeCell ref="A166:C166"/>
    <mergeCell ref="A195:C195"/>
    <mergeCell ref="A227:C227"/>
  </mergeCells>
  <phoneticPr fontId="1"/>
  <pageMargins left="0.49" right="0.45" top="0.31" bottom="0.27" header="0.3" footer="0.3"/>
  <pageSetup paperSize="9" scale="5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8"/>
  <sheetViews>
    <sheetView view="pageBreakPreview" zoomScaleNormal="100" zoomScaleSheetLayoutView="100" workbookViewId="0">
      <pane xSplit="3" ySplit="8" topLeftCell="D9" activePane="bottomRight" state="frozen"/>
      <selection sqref="A1:XFD1048576"/>
      <selection pane="topRight" sqref="A1:XFD1048576"/>
      <selection pane="bottomLeft" sqref="A1:XFD1048576"/>
      <selection pane="bottomRight" activeCell="I71" sqref="I71"/>
    </sheetView>
  </sheetViews>
  <sheetFormatPr defaultRowHeight="13.5" x14ac:dyDescent="0.15"/>
  <cols>
    <col min="1" max="1" width="3.375" style="1" bestFit="1" customWidth="1"/>
    <col min="2" max="2" width="3.5" style="1" bestFit="1" customWidth="1"/>
    <col min="3" max="3" width="5.25" style="2" bestFit="1" customWidth="1"/>
    <col min="4" max="4" width="13.875" style="2" bestFit="1" customWidth="1"/>
    <col min="5" max="10" width="13.875" style="1" customWidth="1"/>
    <col min="11" max="16384" width="9" style="1"/>
  </cols>
  <sheetData>
    <row r="1" spans="1:10" ht="14.25" thickBot="1" x14ac:dyDescent="0.2"/>
    <row r="2" spans="1:10" ht="44.25" customHeight="1" thickTop="1" thickBot="1" x14ac:dyDescent="0.2">
      <c r="B2" s="115" t="s">
        <v>7</v>
      </c>
      <c r="C2" s="116"/>
      <c r="D2" s="117"/>
      <c r="E2" s="33"/>
      <c r="F2" s="34" t="s">
        <v>8</v>
      </c>
      <c r="G2" s="34"/>
      <c r="H2" s="34"/>
      <c r="I2" s="34"/>
      <c r="J2" s="34"/>
    </row>
    <row r="3" spans="1:10" ht="22.5" customHeight="1" thickTop="1" x14ac:dyDescent="0.15">
      <c r="F3" s="156" t="s">
        <v>9</v>
      </c>
      <c r="G3" s="156"/>
      <c r="H3" s="156" t="s">
        <v>50</v>
      </c>
      <c r="I3" s="156"/>
      <c r="J3" s="156"/>
    </row>
    <row r="5" spans="1:10" s="2" customFormat="1" ht="13.5" customHeight="1" x14ac:dyDescent="0.15">
      <c r="A5" s="157" t="s">
        <v>10</v>
      </c>
      <c r="B5" s="158"/>
      <c r="C5" s="159"/>
      <c r="D5" s="6" t="s">
        <v>39</v>
      </c>
      <c r="E5" s="6" t="s">
        <v>40</v>
      </c>
      <c r="F5" s="6" t="s">
        <v>41</v>
      </c>
      <c r="G5" s="6" t="s">
        <v>42</v>
      </c>
      <c r="H5" s="6" t="s">
        <v>43</v>
      </c>
      <c r="I5" s="6" t="s">
        <v>44</v>
      </c>
      <c r="J5" s="6" t="s">
        <v>45</v>
      </c>
    </row>
    <row r="6" spans="1:10" s="2" customFormat="1" ht="29.25" customHeight="1" x14ac:dyDescent="0.15">
      <c r="A6" s="160"/>
      <c r="B6" s="149"/>
      <c r="C6" s="150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6" t="s">
        <v>23</v>
      </c>
    </row>
    <row r="7" spans="1:10" s="11" customFormat="1" ht="48" x14ac:dyDescent="0.15">
      <c r="A7" s="153" t="s">
        <v>24</v>
      </c>
      <c r="B7" s="153" t="s">
        <v>25</v>
      </c>
      <c r="C7" s="153" t="s">
        <v>26</v>
      </c>
      <c r="D7" s="8" t="s">
        <v>27</v>
      </c>
      <c r="E7" s="9" t="s">
        <v>28</v>
      </c>
      <c r="F7" s="9" t="s">
        <v>29</v>
      </c>
      <c r="G7" s="9" t="s">
        <v>30</v>
      </c>
      <c r="H7" s="9" t="s">
        <v>31</v>
      </c>
      <c r="I7" s="8" t="s">
        <v>32</v>
      </c>
      <c r="J7" s="9" t="s">
        <v>33</v>
      </c>
    </row>
    <row r="8" spans="1:10" s="16" customFormat="1" ht="16.5" customHeight="1" x14ac:dyDescent="0.15">
      <c r="A8" s="153"/>
      <c r="B8" s="153"/>
      <c r="C8" s="153"/>
      <c r="D8" s="35" t="s">
        <v>34</v>
      </c>
      <c r="E8" s="25" t="s">
        <v>34</v>
      </c>
      <c r="F8" s="25" t="s">
        <v>34</v>
      </c>
      <c r="G8" s="25" t="s">
        <v>34</v>
      </c>
      <c r="H8" s="36" t="s">
        <v>35</v>
      </c>
      <c r="I8" s="25" t="s">
        <v>36</v>
      </c>
      <c r="J8" s="25" t="s">
        <v>36</v>
      </c>
    </row>
    <row r="9" spans="1:10" ht="22.5" customHeight="1" x14ac:dyDescent="0.15">
      <c r="A9" s="23">
        <v>9</v>
      </c>
      <c r="B9" s="23">
        <v>1</v>
      </c>
      <c r="C9" s="24" t="s">
        <v>0</v>
      </c>
      <c r="D9" s="37"/>
      <c r="E9" s="38">
        <v>1</v>
      </c>
      <c r="F9" s="38">
        <v>1</v>
      </c>
      <c r="G9" s="38">
        <v>0</v>
      </c>
      <c r="H9" s="23">
        <f>D9+E9-G9</f>
        <v>1</v>
      </c>
      <c r="I9" s="38">
        <v>20</v>
      </c>
      <c r="J9" s="39"/>
    </row>
    <row r="10" spans="1:10" ht="22.5" customHeight="1" x14ac:dyDescent="0.15">
      <c r="A10" s="23">
        <v>9</v>
      </c>
      <c r="B10" s="23">
        <v>2</v>
      </c>
      <c r="C10" s="24" t="s">
        <v>1</v>
      </c>
      <c r="D10" s="40">
        <f>H9</f>
        <v>1</v>
      </c>
      <c r="E10" s="38">
        <v>0</v>
      </c>
      <c r="F10" s="38">
        <v>1</v>
      </c>
      <c r="G10" s="38">
        <v>0</v>
      </c>
      <c r="H10" s="23">
        <f t="shared" ref="H10:H28" si="0">D10+E10-G10</f>
        <v>1</v>
      </c>
      <c r="I10" s="38">
        <v>20</v>
      </c>
      <c r="J10" s="39"/>
    </row>
    <row r="11" spans="1:10" ht="22.5" customHeight="1" x14ac:dyDescent="0.15">
      <c r="A11" s="23">
        <v>9</v>
      </c>
      <c r="B11" s="23">
        <v>3</v>
      </c>
      <c r="C11" s="24" t="s">
        <v>2</v>
      </c>
      <c r="D11" s="40">
        <f t="shared" ref="D11:D32" si="1">H10</f>
        <v>1</v>
      </c>
      <c r="E11" s="38">
        <v>8</v>
      </c>
      <c r="F11" s="38">
        <v>3</v>
      </c>
      <c r="G11" s="38">
        <v>0</v>
      </c>
      <c r="H11" s="23">
        <f t="shared" si="0"/>
        <v>9</v>
      </c>
      <c r="I11" s="38">
        <v>42</v>
      </c>
      <c r="J11" s="39"/>
    </row>
    <row r="12" spans="1:10" ht="22.5" customHeight="1" x14ac:dyDescent="0.15">
      <c r="A12" s="23">
        <v>9</v>
      </c>
      <c r="B12" s="23">
        <v>4</v>
      </c>
      <c r="C12" s="24" t="s">
        <v>37</v>
      </c>
      <c r="D12" s="40">
        <f t="shared" si="1"/>
        <v>9</v>
      </c>
      <c r="E12" s="38">
        <v>28</v>
      </c>
      <c r="F12" s="38">
        <v>8</v>
      </c>
      <c r="G12" s="38">
        <v>1</v>
      </c>
      <c r="H12" s="23">
        <f t="shared" si="0"/>
        <v>36</v>
      </c>
      <c r="I12" s="38">
        <v>36</v>
      </c>
      <c r="J12" s="39"/>
    </row>
    <row r="13" spans="1:10" ht="22.5" customHeight="1" x14ac:dyDescent="0.15">
      <c r="A13" s="23">
        <v>9</v>
      </c>
      <c r="B13" s="23">
        <v>5</v>
      </c>
      <c r="C13" s="24" t="s">
        <v>3</v>
      </c>
      <c r="D13" s="40">
        <f t="shared" si="1"/>
        <v>36</v>
      </c>
      <c r="E13" s="38">
        <v>0</v>
      </c>
      <c r="F13" s="38">
        <v>1</v>
      </c>
      <c r="G13" s="38">
        <v>0</v>
      </c>
      <c r="H13" s="23">
        <f t="shared" si="0"/>
        <v>36</v>
      </c>
      <c r="I13" s="38">
        <v>20</v>
      </c>
      <c r="J13" s="39"/>
    </row>
    <row r="14" spans="1:10" ht="22.5" customHeight="1" x14ac:dyDescent="0.15">
      <c r="A14" s="23">
        <v>9</v>
      </c>
      <c r="B14" s="23">
        <v>6</v>
      </c>
      <c r="C14" s="24" t="s">
        <v>4</v>
      </c>
      <c r="D14" s="40">
        <f t="shared" si="1"/>
        <v>36</v>
      </c>
      <c r="E14" s="38">
        <v>6</v>
      </c>
      <c r="F14" s="38">
        <v>2</v>
      </c>
      <c r="G14" s="38">
        <v>0</v>
      </c>
      <c r="H14" s="23">
        <f t="shared" si="0"/>
        <v>42</v>
      </c>
      <c r="I14" s="38">
        <v>24</v>
      </c>
      <c r="J14" s="39"/>
    </row>
    <row r="15" spans="1:10" ht="22.5" customHeight="1" x14ac:dyDescent="0.15">
      <c r="A15" s="23">
        <v>9</v>
      </c>
      <c r="B15" s="23">
        <v>7</v>
      </c>
      <c r="C15" s="24" t="s">
        <v>5</v>
      </c>
      <c r="D15" s="40">
        <f t="shared" si="1"/>
        <v>42</v>
      </c>
      <c r="E15" s="38">
        <v>10</v>
      </c>
      <c r="F15" s="38">
        <v>3</v>
      </c>
      <c r="G15" s="38">
        <v>1</v>
      </c>
      <c r="H15" s="23">
        <f t="shared" si="0"/>
        <v>51</v>
      </c>
      <c r="I15" s="38">
        <v>29</v>
      </c>
      <c r="J15" s="39"/>
    </row>
    <row r="16" spans="1:10" ht="22.5" customHeight="1" x14ac:dyDescent="0.15">
      <c r="A16" s="23">
        <v>9</v>
      </c>
      <c r="B16" s="23">
        <v>8</v>
      </c>
      <c r="C16" s="24" t="s">
        <v>0</v>
      </c>
      <c r="D16" s="40">
        <f t="shared" si="1"/>
        <v>51</v>
      </c>
      <c r="E16" s="38">
        <v>11</v>
      </c>
      <c r="F16" s="38">
        <v>4</v>
      </c>
      <c r="G16" s="38">
        <v>0</v>
      </c>
      <c r="H16" s="23">
        <f t="shared" si="0"/>
        <v>62</v>
      </c>
      <c r="I16" s="38">
        <v>27</v>
      </c>
      <c r="J16" s="39"/>
    </row>
    <row r="17" spans="1:10" ht="22.5" customHeight="1" x14ac:dyDescent="0.15">
      <c r="A17" s="23">
        <v>9</v>
      </c>
      <c r="B17" s="23">
        <v>9</v>
      </c>
      <c r="C17" s="24" t="s">
        <v>1</v>
      </c>
      <c r="D17" s="40">
        <f t="shared" si="1"/>
        <v>62</v>
      </c>
      <c r="E17" s="38">
        <v>15</v>
      </c>
      <c r="F17" s="38">
        <v>5</v>
      </c>
      <c r="G17" s="38">
        <v>0</v>
      </c>
      <c r="H17" s="23">
        <f t="shared" si="0"/>
        <v>77</v>
      </c>
      <c r="I17" s="38">
        <v>33</v>
      </c>
      <c r="J17" s="38">
        <v>50</v>
      </c>
    </row>
    <row r="18" spans="1:10" ht="22.5" customHeight="1" x14ac:dyDescent="0.15">
      <c r="A18" s="23">
        <v>9</v>
      </c>
      <c r="B18" s="23">
        <v>10</v>
      </c>
      <c r="C18" s="24" t="s">
        <v>2</v>
      </c>
      <c r="D18" s="40">
        <f t="shared" si="1"/>
        <v>77</v>
      </c>
      <c r="E18" s="38">
        <v>2</v>
      </c>
      <c r="F18" s="38">
        <v>17</v>
      </c>
      <c r="G18" s="38">
        <v>2</v>
      </c>
      <c r="H18" s="23">
        <f t="shared" si="0"/>
        <v>77</v>
      </c>
      <c r="I18" s="38">
        <v>120</v>
      </c>
      <c r="J18" s="38">
        <v>100</v>
      </c>
    </row>
    <row r="19" spans="1:10" ht="22.5" customHeight="1" x14ac:dyDescent="0.15">
      <c r="A19" s="23">
        <v>9</v>
      </c>
      <c r="B19" s="23">
        <v>11</v>
      </c>
      <c r="C19" s="24" t="s">
        <v>37</v>
      </c>
      <c r="D19" s="40">
        <f t="shared" si="1"/>
        <v>77</v>
      </c>
      <c r="E19" s="38">
        <v>10</v>
      </c>
      <c r="F19" s="38">
        <v>25</v>
      </c>
      <c r="G19" s="38">
        <v>7</v>
      </c>
      <c r="H19" s="23">
        <f t="shared" si="0"/>
        <v>80</v>
      </c>
      <c r="I19" s="38">
        <v>139</v>
      </c>
      <c r="J19" s="39"/>
    </row>
    <row r="20" spans="1:10" ht="22.5" customHeight="1" x14ac:dyDescent="0.15">
      <c r="A20" s="23">
        <v>9</v>
      </c>
      <c r="B20" s="23">
        <v>12</v>
      </c>
      <c r="C20" s="24" t="s">
        <v>3</v>
      </c>
      <c r="D20" s="40">
        <f t="shared" si="1"/>
        <v>80</v>
      </c>
      <c r="E20" s="38">
        <v>3</v>
      </c>
      <c r="F20" s="38">
        <v>7</v>
      </c>
      <c r="G20" s="38">
        <v>2</v>
      </c>
      <c r="H20" s="23">
        <f t="shared" si="0"/>
        <v>81</v>
      </c>
      <c r="I20" s="38">
        <v>45</v>
      </c>
      <c r="J20" s="38">
        <v>30</v>
      </c>
    </row>
    <row r="21" spans="1:10" ht="22.5" customHeight="1" x14ac:dyDescent="0.15">
      <c r="A21" s="23">
        <v>9</v>
      </c>
      <c r="B21" s="23">
        <v>13</v>
      </c>
      <c r="C21" s="24" t="s">
        <v>4</v>
      </c>
      <c r="D21" s="40">
        <f t="shared" si="1"/>
        <v>81</v>
      </c>
      <c r="E21" s="38">
        <v>3</v>
      </c>
      <c r="F21" s="38">
        <v>5</v>
      </c>
      <c r="G21" s="38">
        <v>4</v>
      </c>
      <c r="H21" s="23">
        <f t="shared" si="0"/>
        <v>80</v>
      </c>
      <c r="I21" s="38">
        <v>25</v>
      </c>
      <c r="J21" s="38">
        <v>58</v>
      </c>
    </row>
    <row r="22" spans="1:10" ht="22.5" customHeight="1" x14ac:dyDescent="0.15">
      <c r="A22" s="23">
        <v>9</v>
      </c>
      <c r="B22" s="23">
        <v>14</v>
      </c>
      <c r="C22" s="24" t="s">
        <v>5</v>
      </c>
      <c r="D22" s="40">
        <f t="shared" si="1"/>
        <v>80</v>
      </c>
      <c r="E22" s="38">
        <v>0</v>
      </c>
      <c r="F22" s="38">
        <v>12</v>
      </c>
      <c r="G22" s="38">
        <v>5</v>
      </c>
      <c r="H22" s="23">
        <f t="shared" si="0"/>
        <v>75</v>
      </c>
      <c r="I22" s="38">
        <v>78</v>
      </c>
      <c r="J22" s="38">
        <v>38</v>
      </c>
    </row>
    <row r="23" spans="1:10" ht="22.5" customHeight="1" x14ac:dyDescent="0.15">
      <c r="A23" s="23">
        <v>9</v>
      </c>
      <c r="B23" s="23">
        <v>15</v>
      </c>
      <c r="C23" s="24" t="s">
        <v>0</v>
      </c>
      <c r="D23" s="40">
        <f t="shared" si="1"/>
        <v>75</v>
      </c>
      <c r="E23" s="38">
        <v>4</v>
      </c>
      <c r="F23" s="38">
        <v>8</v>
      </c>
      <c r="G23" s="38">
        <v>0</v>
      </c>
      <c r="H23" s="23">
        <f t="shared" si="0"/>
        <v>79</v>
      </c>
      <c r="I23" s="38">
        <v>51</v>
      </c>
      <c r="J23" s="38">
        <v>43</v>
      </c>
    </row>
    <row r="24" spans="1:10" ht="22.5" customHeight="1" x14ac:dyDescent="0.15">
      <c r="A24" s="23">
        <v>9</v>
      </c>
      <c r="B24" s="23">
        <v>16</v>
      </c>
      <c r="C24" s="24" t="s">
        <v>1</v>
      </c>
      <c r="D24" s="40">
        <f t="shared" si="1"/>
        <v>79</v>
      </c>
      <c r="E24" s="38">
        <v>4</v>
      </c>
      <c r="F24" s="38">
        <v>11</v>
      </c>
      <c r="G24" s="38">
        <v>3</v>
      </c>
      <c r="H24" s="23">
        <f t="shared" si="0"/>
        <v>80</v>
      </c>
      <c r="I24" s="38">
        <v>74</v>
      </c>
      <c r="J24" s="38">
        <v>88</v>
      </c>
    </row>
    <row r="25" spans="1:10" ht="22.5" customHeight="1" x14ac:dyDescent="0.15">
      <c r="A25" s="23">
        <v>9</v>
      </c>
      <c r="B25" s="23">
        <v>17</v>
      </c>
      <c r="C25" s="24" t="s">
        <v>2</v>
      </c>
      <c r="D25" s="40">
        <f t="shared" si="1"/>
        <v>80</v>
      </c>
      <c r="E25" s="38">
        <v>4</v>
      </c>
      <c r="F25" s="38">
        <v>19</v>
      </c>
      <c r="G25" s="38">
        <v>2</v>
      </c>
      <c r="H25" s="23">
        <f t="shared" si="0"/>
        <v>82</v>
      </c>
      <c r="I25" s="38">
        <v>128</v>
      </c>
      <c r="J25" s="38">
        <v>92</v>
      </c>
    </row>
    <row r="26" spans="1:10" ht="22.5" customHeight="1" x14ac:dyDescent="0.15">
      <c r="A26" s="23">
        <v>9</v>
      </c>
      <c r="B26" s="23">
        <v>18</v>
      </c>
      <c r="C26" s="24" t="s">
        <v>37</v>
      </c>
      <c r="D26" s="40">
        <f t="shared" si="1"/>
        <v>82</v>
      </c>
      <c r="E26" s="38">
        <v>3</v>
      </c>
      <c r="F26" s="38">
        <v>19</v>
      </c>
      <c r="G26" s="38">
        <v>11</v>
      </c>
      <c r="H26" s="23">
        <f t="shared" si="0"/>
        <v>74</v>
      </c>
      <c r="I26" s="38">
        <v>119</v>
      </c>
      <c r="J26" s="38">
        <v>62</v>
      </c>
    </row>
    <row r="27" spans="1:10" ht="22.5" customHeight="1" x14ac:dyDescent="0.15">
      <c r="A27" s="23">
        <v>9</v>
      </c>
      <c r="B27" s="23">
        <v>19</v>
      </c>
      <c r="C27" s="24" t="s">
        <v>3</v>
      </c>
      <c r="D27" s="40">
        <f t="shared" si="1"/>
        <v>74</v>
      </c>
      <c r="E27" s="38">
        <v>3</v>
      </c>
      <c r="F27" s="38">
        <v>15</v>
      </c>
      <c r="G27" s="38">
        <v>4</v>
      </c>
      <c r="H27" s="23">
        <f t="shared" si="0"/>
        <v>73</v>
      </c>
      <c r="I27" s="38">
        <v>105</v>
      </c>
      <c r="J27" s="38">
        <v>71</v>
      </c>
    </row>
    <row r="28" spans="1:10" ht="22.5" customHeight="1" x14ac:dyDescent="0.15">
      <c r="A28" s="23">
        <v>9</v>
      </c>
      <c r="B28" s="23">
        <v>20</v>
      </c>
      <c r="C28" s="24" t="s">
        <v>4</v>
      </c>
      <c r="D28" s="40">
        <f t="shared" si="1"/>
        <v>73</v>
      </c>
      <c r="E28" s="38">
        <v>4</v>
      </c>
      <c r="F28" s="38">
        <v>11</v>
      </c>
      <c r="G28" s="38">
        <v>4</v>
      </c>
      <c r="H28" s="23">
        <f t="shared" si="0"/>
        <v>73</v>
      </c>
      <c r="I28" s="38">
        <v>71</v>
      </c>
      <c r="J28" s="38">
        <v>78</v>
      </c>
    </row>
    <row r="29" spans="1:10" ht="22.5" customHeight="1" x14ac:dyDescent="0.15">
      <c r="A29" s="23">
        <v>9</v>
      </c>
      <c r="B29" s="23">
        <v>21</v>
      </c>
      <c r="C29" s="24" t="s">
        <v>5</v>
      </c>
      <c r="D29" s="40">
        <f t="shared" si="1"/>
        <v>73</v>
      </c>
      <c r="E29" s="38">
        <v>3</v>
      </c>
      <c r="F29" s="38">
        <v>11</v>
      </c>
      <c r="G29" s="38">
        <v>3</v>
      </c>
      <c r="H29" s="23">
        <f t="shared" ref="H29:H30" si="2">D29+E29-G29</f>
        <v>73</v>
      </c>
      <c r="I29" s="38">
        <v>98</v>
      </c>
      <c r="J29" s="38">
        <v>120</v>
      </c>
    </row>
    <row r="30" spans="1:10" ht="22.5" customHeight="1" x14ac:dyDescent="0.15">
      <c r="A30" s="23">
        <v>9</v>
      </c>
      <c r="B30" s="23">
        <v>22</v>
      </c>
      <c r="C30" s="24" t="s">
        <v>0</v>
      </c>
      <c r="D30" s="40">
        <f t="shared" si="1"/>
        <v>73</v>
      </c>
      <c r="E30" s="38">
        <v>0</v>
      </c>
      <c r="F30" s="38">
        <v>17</v>
      </c>
      <c r="G30" s="38">
        <v>4</v>
      </c>
      <c r="H30" s="23">
        <f t="shared" si="2"/>
        <v>69</v>
      </c>
      <c r="I30" s="38">
        <v>143</v>
      </c>
      <c r="J30" s="38">
        <v>25</v>
      </c>
    </row>
    <row r="31" spans="1:10" ht="22.5" customHeight="1" x14ac:dyDescent="0.15">
      <c r="A31" s="23">
        <v>9</v>
      </c>
      <c r="B31" s="23">
        <v>23</v>
      </c>
      <c r="C31" s="24" t="s">
        <v>1</v>
      </c>
      <c r="D31" s="40">
        <f t="shared" si="1"/>
        <v>69</v>
      </c>
      <c r="E31" s="38">
        <v>3</v>
      </c>
      <c r="F31" s="38">
        <v>5</v>
      </c>
      <c r="G31" s="38">
        <v>1</v>
      </c>
      <c r="H31" s="23">
        <f t="shared" ref="H31" si="3">D31+E31-G31</f>
        <v>71</v>
      </c>
      <c r="I31" s="38">
        <v>39</v>
      </c>
      <c r="J31" s="38">
        <v>110</v>
      </c>
    </row>
    <row r="32" spans="1:10" ht="22.5" customHeight="1" x14ac:dyDescent="0.15">
      <c r="A32" s="23">
        <v>9</v>
      </c>
      <c r="B32" s="23">
        <v>24</v>
      </c>
      <c r="C32" s="24" t="s">
        <v>2</v>
      </c>
      <c r="D32" s="40">
        <f t="shared" si="1"/>
        <v>71</v>
      </c>
      <c r="E32" s="38">
        <v>3</v>
      </c>
      <c r="F32" s="38">
        <v>14</v>
      </c>
      <c r="G32" s="38">
        <v>0</v>
      </c>
      <c r="H32" s="23">
        <f t="shared" ref="H32" si="4">D32+E32-G32</f>
        <v>74</v>
      </c>
      <c r="I32" s="38">
        <v>125</v>
      </c>
      <c r="J32" s="38">
        <v>95</v>
      </c>
    </row>
    <row r="33" spans="1:10" ht="22.5" customHeight="1" x14ac:dyDescent="0.15">
      <c r="A33" s="23">
        <v>9</v>
      </c>
      <c r="B33" s="23">
        <v>25</v>
      </c>
      <c r="C33" s="24" t="s">
        <v>37</v>
      </c>
      <c r="D33" s="40">
        <f t="shared" ref="D33:D36" si="5">H32</f>
        <v>74</v>
      </c>
      <c r="E33" s="38">
        <v>1</v>
      </c>
      <c r="F33" s="38">
        <v>13</v>
      </c>
      <c r="G33" s="38">
        <v>1</v>
      </c>
      <c r="H33" s="23">
        <f t="shared" ref="H33:H37" si="6">D33+E33-G33</f>
        <v>74</v>
      </c>
      <c r="I33" s="38">
        <v>96</v>
      </c>
      <c r="J33" s="38">
        <v>56</v>
      </c>
    </row>
    <row r="34" spans="1:10" ht="22.5" customHeight="1" x14ac:dyDescent="0.15">
      <c r="A34" s="23">
        <v>9</v>
      </c>
      <c r="B34" s="23">
        <v>26</v>
      </c>
      <c r="C34" s="24" t="s">
        <v>3</v>
      </c>
      <c r="D34" s="40">
        <f t="shared" si="5"/>
        <v>74</v>
      </c>
      <c r="E34" s="38">
        <v>2</v>
      </c>
      <c r="F34" s="38">
        <v>8</v>
      </c>
      <c r="G34" s="38">
        <v>3</v>
      </c>
      <c r="H34" s="23">
        <f t="shared" si="6"/>
        <v>73</v>
      </c>
      <c r="I34" s="38">
        <v>53</v>
      </c>
      <c r="J34" s="38">
        <v>35</v>
      </c>
    </row>
    <row r="35" spans="1:10" ht="22.5" customHeight="1" x14ac:dyDescent="0.15">
      <c r="A35" s="23">
        <v>9</v>
      </c>
      <c r="B35" s="23">
        <v>27</v>
      </c>
      <c r="C35" s="24" t="s">
        <v>4</v>
      </c>
      <c r="D35" s="40">
        <f t="shared" si="5"/>
        <v>73</v>
      </c>
      <c r="E35" s="38">
        <v>2</v>
      </c>
      <c r="F35" s="38">
        <v>6</v>
      </c>
      <c r="G35" s="38">
        <v>1</v>
      </c>
      <c r="H35" s="23">
        <f t="shared" si="6"/>
        <v>74</v>
      </c>
      <c r="I35" s="38">
        <v>45</v>
      </c>
      <c r="J35" s="38">
        <v>30</v>
      </c>
    </row>
    <row r="36" spans="1:10" ht="22.5" customHeight="1" x14ac:dyDescent="0.15">
      <c r="A36" s="23">
        <v>9</v>
      </c>
      <c r="B36" s="23">
        <v>28</v>
      </c>
      <c r="C36" s="24" t="s">
        <v>5</v>
      </c>
      <c r="D36" s="40">
        <f t="shared" si="5"/>
        <v>74</v>
      </c>
      <c r="E36" s="38">
        <v>2</v>
      </c>
      <c r="F36" s="38">
        <v>4</v>
      </c>
      <c r="G36" s="38">
        <v>1</v>
      </c>
      <c r="H36" s="23">
        <f t="shared" si="6"/>
        <v>75</v>
      </c>
      <c r="I36" s="38">
        <v>41</v>
      </c>
      <c r="J36" s="38">
        <v>30</v>
      </c>
    </row>
    <row r="37" spans="1:10" ht="22.5" customHeight="1" x14ac:dyDescent="0.15">
      <c r="A37" s="23">
        <v>9</v>
      </c>
      <c r="B37" s="23">
        <v>29</v>
      </c>
      <c r="C37" s="24" t="s">
        <v>0</v>
      </c>
      <c r="D37" s="40">
        <f>H36</f>
        <v>75</v>
      </c>
      <c r="E37" s="38">
        <v>2</v>
      </c>
      <c r="F37" s="38">
        <v>7</v>
      </c>
      <c r="G37" s="38">
        <v>5</v>
      </c>
      <c r="H37" s="23">
        <f t="shared" si="6"/>
        <v>72</v>
      </c>
      <c r="I37" s="38">
        <v>43</v>
      </c>
      <c r="J37" s="38">
        <v>40</v>
      </c>
    </row>
    <row r="38" spans="1:10" ht="22.5" customHeight="1" x14ac:dyDescent="0.15">
      <c r="A38" s="47">
        <v>9</v>
      </c>
      <c r="B38" s="47">
        <v>30</v>
      </c>
      <c r="C38" s="48" t="s">
        <v>1</v>
      </c>
      <c r="D38" s="40">
        <f>H37</f>
        <v>72</v>
      </c>
      <c r="E38" s="38">
        <v>1</v>
      </c>
      <c r="F38" s="38">
        <v>7</v>
      </c>
      <c r="G38" s="38">
        <v>20</v>
      </c>
      <c r="H38" s="23">
        <f>D38+E38-G38</f>
        <v>53</v>
      </c>
      <c r="I38" s="38">
        <v>45</v>
      </c>
      <c r="J38" s="38">
        <v>85</v>
      </c>
    </row>
    <row r="39" spans="1:10" ht="22.5" customHeight="1" x14ac:dyDescent="0.15">
      <c r="A39" s="142" t="s">
        <v>76</v>
      </c>
      <c r="B39" s="143"/>
      <c r="C39" s="155"/>
      <c r="D39" s="66"/>
      <c r="E39" s="32">
        <f>SUM(E9:E38)</f>
        <v>138</v>
      </c>
      <c r="F39" s="62"/>
      <c r="G39" s="32">
        <f>SUM(G9:G38)</f>
        <v>85</v>
      </c>
      <c r="H39" s="62"/>
      <c r="I39" s="32">
        <f>SUM(I9:I38)</f>
        <v>1934</v>
      </c>
      <c r="J39" s="63"/>
    </row>
    <row r="40" spans="1:10" ht="22.5" customHeight="1" x14ac:dyDescent="0.15">
      <c r="A40" s="44">
        <v>10</v>
      </c>
      <c r="B40" s="44">
        <v>1</v>
      </c>
      <c r="C40" s="59" t="s">
        <v>73</v>
      </c>
      <c r="D40" s="25">
        <f>H38</f>
        <v>53</v>
      </c>
      <c r="E40" s="64">
        <v>1</v>
      </c>
      <c r="F40" s="64">
        <v>12</v>
      </c>
      <c r="G40" s="64">
        <v>3</v>
      </c>
      <c r="H40" s="23">
        <f t="shared" ref="H40:H45" si="7">D40+E40-G40</f>
        <v>51</v>
      </c>
      <c r="I40" s="64">
        <v>94</v>
      </c>
      <c r="J40" s="65">
        <v>130</v>
      </c>
    </row>
    <row r="41" spans="1:10" ht="22.5" customHeight="1" x14ac:dyDescent="0.15">
      <c r="A41" s="44">
        <v>10</v>
      </c>
      <c r="B41" s="23">
        <v>2</v>
      </c>
      <c r="C41" s="24" t="s">
        <v>37</v>
      </c>
      <c r="D41" s="25">
        <f>H40</f>
        <v>51</v>
      </c>
      <c r="E41" s="64">
        <v>0</v>
      </c>
      <c r="F41" s="64">
        <v>13</v>
      </c>
      <c r="G41" s="64">
        <v>1</v>
      </c>
      <c r="H41" s="23">
        <f t="shared" si="7"/>
        <v>50</v>
      </c>
      <c r="I41" s="64">
        <v>128</v>
      </c>
      <c r="J41" s="65">
        <v>10</v>
      </c>
    </row>
    <row r="42" spans="1:10" ht="22.5" customHeight="1" x14ac:dyDescent="0.15">
      <c r="A42" s="44">
        <v>10</v>
      </c>
      <c r="B42" s="23">
        <v>3</v>
      </c>
      <c r="C42" s="24" t="s">
        <v>3</v>
      </c>
      <c r="D42" s="25">
        <f>H41</f>
        <v>50</v>
      </c>
      <c r="E42" s="64">
        <v>3</v>
      </c>
      <c r="F42" s="64">
        <v>4</v>
      </c>
      <c r="G42" s="64">
        <v>0</v>
      </c>
      <c r="H42" s="23">
        <f t="shared" si="7"/>
        <v>53</v>
      </c>
      <c r="I42" s="64">
        <v>18</v>
      </c>
      <c r="J42" s="65">
        <v>0</v>
      </c>
    </row>
    <row r="43" spans="1:10" ht="22.5" customHeight="1" x14ac:dyDescent="0.15">
      <c r="A43" s="44">
        <v>10</v>
      </c>
      <c r="B43" s="23">
        <v>4</v>
      </c>
      <c r="C43" s="24" t="s">
        <v>74</v>
      </c>
      <c r="D43" s="25">
        <f>H42</f>
        <v>53</v>
      </c>
      <c r="E43" s="64">
        <v>1</v>
      </c>
      <c r="F43" s="64">
        <v>4</v>
      </c>
      <c r="G43" s="64">
        <v>1</v>
      </c>
      <c r="H43" s="23">
        <f t="shared" si="7"/>
        <v>53</v>
      </c>
      <c r="I43" s="64">
        <v>20</v>
      </c>
      <c r="J43" s="65">
        <v>14</v>
      </c>
    </row>
    <row r="44" spans="1:10" ht="22.5" customHeight="1" x14ac:dyDescent="0.15">
      <c r="A44" s="44">
        <v>10</v>
      </c>
      <c r="B44" s="23">
        <v>5</v>
      </c>
      <c r="C44" s="24" t="s">
        <v>5</v>
      </c>
      <c r="D44" s="40">
        <v>53</v>
      </c>
      <c r="E44" s="38">
        <v>2</v>
      </c>
      <c r="F44" s="38">
        <v>8</v>
      </c>
      <c r="G44" s="38">
        <v>3</v>
      </c>
      <c r="H44" s="23">
        <f t="shared" si="7"/>
        <v>52</v>
      </c>
      <c r="I44" s="38">
        <v>38</v>
      </c>
      <c r="J44" s="39">
        <v>0</v>
      </c>
    </row>
    <row r="45" spans="1:10" ht="22.5" customHeight="1" x14ac:dyDescent="0.15">
      <c r="A45" s="44">
        <v>10</v>
      </c>
      <c r="B45" s="23">
        <v>6</v>
      </c>
      <c r="C45" s="24" t="s">
        <v>75</v>
      </c>
      <c r="D45" s="40">
        <v>52</v>
      </c>
      <c r="E45" s="38">
        <v>4</v>
      </c>
      <c r="F45" s="38">
        <v>2</v>
      </c>
      <c r="G45" s="38">
        <v>1</v>
      </c>
      <c r="H45" s="23">
        <f t="shared" si="7"/>
        <v>55</v>
      </c>
      <c r="I45" s="38">
        <v>3</v>
      </c>
      <c r="J45" s="39">
        <v>25</v>
      </c>
    </row>
    <row r="46" spans="1:10" ht="22.5" customHeight="1" x14ac:dyDescent="0.15">
      <c r="A46" s="44">
        <v>10</v>
      </c>
      <c r="B46" s="23">
        <v>7</v>
      </c>
      <c r="C46" s="24" t="s">
        <v>1</v>
      </c>
      <c r="D46" s="40">
        <f t="shared" ref="D46:D52" si="8">H45</f>
        <v>55</v>
      </c>
      <c r="E46" s="38">
        <v>6</v>
      </c>
      <c r="F46" s="38">
        <v>8</v>
      </c>
      <c r="G46" s="38">
        <v>13</v>
      </c>
      <c r="H46" s="23">
        <f t="shared" ref="H46" si="9">D46+E46-G46</f>
        <v>48</v>
      </c>
      <c r="I46" s="38">
        <v>29</v>
      </c>
      <c r="J46" s="39">
        <v>130</v>
      </c>
    </row>
    <row r="47" spans="1:10" ht="22.5" customHeight="1" x14ac:dyDescent="0.15">
      <c r="A47" s="44">
        <v>10</v>
      </c>
      <c r="B47" s="23">
        <v>8</v>
      </c>
      <c r="C47" s="59" t="s">
        <v>73</v>
      </c>
      <c r="D47" s="40">
        <f t="shared" si="8"/>
        <v>48</v>
      </c>
      <c r="E47" s="38">
        <v>3</v>
      </c>
      <c r="F47" s="38">
        <v>16</v>
      </c>
      <c r="G47" s="38">
        <v>4</v>
      </c>
      <c r="H47" s="23">
        <f t="shared" ref="H47:H52" si="10">D47+E47-G47</f>
        <v>47</v>
      </c>
      <c r="I47" s="38">
        <v>145</v>
      </c>
      <c r="J47" s="39">
        <v>130</v>
      </c>
    </row>
    <row r="48" spans="1:10" ht="22.5" customHeight="1" x14ac:dyDescent="0.15">
      <c r="A48" s="44">
        <v>10</v>
      </c>
      <c r="B48" s="23">
        <v>9</v>
      </c>
      <c r="C48" s="24" t="s">
        <v>37</v>
      </c>
      <c r="D48" s="40">
        <f t="shared" si="8"/>
        <v>47</v>
      </c>
      <c r="E48" s="41">
        <v>4</v>
      </c>
      <c r="F48" s="41">
        <v>16</v>
      </c>
      <c r="G48" s="41">
        <v>5</v>
      </c>
      <c r="H48" s="40">
        <f t="shared" si="10"/>
        <v>46</v>
      </c>
      <c r="I48" s="41">
        <v>163</v>
      </c>
      <c r="J48" s="41">
        <v>35</v>
      </c>
    </row>
    <row r="49" spans="1:10" ht="22.5" customHeight="1" x14ac:dyDescent="0.15">
      <c r="A49" s="44">
        <v>10</v>
      </c>
      <c r="B49" s="23">
        <v>10</v>
      </c>
      <c r="C49" s="24" t="s">
        <v>3</v>
      </c>
      <c r="D49" s="40">
        <f t="shared" si="8"/>
        <v>46</v>
      </c>
      <c r="E49" s="38">
        <v>5</v>
      </c>
      <c r="F49" s="38">
        <v>8</v>
      </c>
      <c r="G49" s="38">
        <v>4</v>
      </c>
      <c r="H49" s="40">
        <f t="shared" si="10"/>
        <v>47</v>
      </c>
      <c r="I49" s="38">
        <v>57</v>
      </c>
      <c r="J49" s="38">
        <v>26</v>
      </c>
    </row>
    <row r="50" spans="1:10" ht="22.5" customHeight="1" x14ac:dyDescent="0.15">
      <c r="A50" s="44">
        <v>10</v>
      </c>
      <c r="B50" s="23">
        <v>11</v>
      </c>
      <c r="C50" s="24" t="s">
        <v>74</v>
      </c>
      <c r="D50" s="40">
        <f t="shared" si="8"/>
        <v>47</v>
      </c>
      <c r="E50" s="38">
        <v>4</v>
      </c>
      <c r="F50" s="38">
        <v>6</v>
      </c>
      <c r="G50" s="38">
        <v>3</v>
      </c>
      <c r="H50" s="23">
        <f t="shared" si="10"/>
        <v>48</v>
      </c>
      <c r="I50" s="38">
        <v>40</v>
      </c>
      <c r="J50" s="38">
        <v>19</v>
      </c>
    </row>
    <row r="51" spans="1:10" ht="22.5" customHeight="1" x14ac:dyDescent="0.15">
      <c r="A51" s="44">
        <v>10</v>
      </c>
      <c r="B51" s="23">
        <v>12</v>
      </c>
      <c r="C51" s="24" t="s">
        <v>5</v>
      </c>
      <c r="D51" s="40">
        <f t="shared" si="8"/>
        <v>48</v>
      </c>
      <c r="E51" s="38">
        <v>2</v>
      </c>
      <c r="F51" s="38">
        <v>6</v>
      </c>
      <c r="G51" s="38">
        <v>1</v>
      </c>
      <c r="H51" s="23">
        <f t="shared" si="10"/>
        <v>49</v>
      </c>
      <c r="I51" s="38">
        <v>33</v>
      </c>
      <c r="J51" s="38">
        <v>20</v>
      </c>
    </row>
    <row r="52" spans="1:10" ht="22.5" customHeight="1" x14ac:dyDescent="0.15">
      <c r="A52" s="44">
        <v>10</v>
      </c>
      <c r="B52" s="23">
        <v>13</v>
      </c>
      <c r="C52" s="24" t="s">
        <v>75</v>
      </c>
      <c r="D52" s="40">
        <f t="shared" si="8"/>
        <v>49</v>
      </c>
      <c r="E52" s="38">
        <v>2</v>
      </c>
      <c r="F52" s="38">
        <v>6</v>
      </c>
      <c r="G52" s="38">
        <v>3</v>
      </c>
      <c r="H52" s="23">
        <f t="shared" si="10"/>
        <v>48</v>
      </c>
      <c r="I52" s="38">
        <v>34</v>
      </c>
      <c r="J52" s="38">
        <v>35</v>
      </c>
    </row>
    <row r="53" spans="1:10" ht="22.5" customHeight="1" x14ac:dyDescent="0.15">
      <c r="A53" s="44">
        <v>10</v>
      </c>
      <c r="B53" s="23">
        <v>14</v>
      </c>
      <c r="C53" s="24" t="s">
        <v>1</v>
      </c>
      <c r="D53" s="40">
        <f t="shared" ref="D53" si="11">H52</f>
        <v>48</v>
      </c>
      <c r="E53" s="38">
        <v>2</v>
      </c>
      <c r="F53" s="38">
        <v>9</v>
      </c>
      <c r="G53" s="38">
        <v>4</v>
      </c>
      <c r="H53" s="23">
        <f t="shared" ref="H53" si="12">D53+E53-G53</f>
        <v>46</v>
      </c>
      <c r="I53" s="38">
        <v>35</v>
      </c>
      <c r="J53" s="38">
        <v>76</v>
      </c>
    </row>
    <row r="54" spans="1:10" ht="22.5" customHeight="1" x14ac:dyDescent="0.15">
      <c r="A54" s="44">
        <v>10</v>
      </c>
      <c r="B54" s="23">
        <v>15</v>
      </c>
      <c r="C54" s="59" t="s">
        <v>73</v>
      </c>
      <c r="D54" s="40">
        <f t="shared" ref="D54" si="13">H53</f>
        <v>46</v>
      </c>
      <c r="E54" s="38">
        <v>1</v>
      </c>
      <c r="F54" s="38">
        <v>13</v>
      </c>
      <c r="G54" s="38">
        <v>5</v>
      </c>
      <c r="H54" s="23">
        <f t="shared" ref="H54" si="14">D54+E54-G54</f>
        <v>42</v>
      </c>
      <c r="I54" s="38">
        <v>105</v>
      </c>
      <c r="J54" s="38">
        <v>78</v>
      </c>
    </row>
    <row r="55" spans="1:10" ht="22.5" customHeight="1" x14ac:dyDescent="0.15">
      <c r="A55" s="44">
        <v>10</v>
      </c>
      <c r="B55" s="23">
        <v>16</v>
      </c>
      <c r="C55" s="24" t="s">
        <v>37</v>
      </c>
      <c r="D55" s="40">
        <f t="shared" ref="D55" si="15">H54</f>
        <v>42</v>
      </c>
      <c r="E55" s="38">
        <v>3</v>
      </c>
      <c r="F55" s="38">
        <v>13</v>
      </c>
      <c r="G55" s="38">
        <v>9</v>
      </c>
      <c r="H55" s="23">
        <f t="shared" ref="H55" si="16">D55+E55-G55</f>
        <v>36</v>
      </c>
      <c r="I55" s="38">
        <v>98</v>
      </c>
      <c r="J55" s="38">
        <v>8</v>
      </c>
    </row>
    <row r="56" spans="1:10" ht="22.5" customHeight="1" x14ac:dyDescent="0.15">
      <c r="A56" s="44">
        <v>10</v>
      </c>
      <c r="B56" s="23">
        <v>17</v>
      </c>
      <c r="C56" s="24" t="s">
        <v>3</v>
      </c>
      <c r="D56" s="40">
        <f t="shared" ref="D56:D70" si="17">H55</f>
        <v>36</v>
      </c>
      <c r="E56" s="38">
        <v>1</v>
      </c>
      <c r="F56" s="38">
        <v>2</v>
      </c>
      <c r="G56" s="38">
        <v>0</v>
      </c>
      <c r="H56" s="23">
        <f t="shared" ref="H56:H57" si="18">D56+E56-G56</f>
        <v>37</v>
      </c>
      <c r="I56" s="38">
        <v>17</v>
      </c>
      <c r="J56" s="38">
        <v>0</v>
      </c>
    </row>
    <row r="57" spans="1:10" ht="22.5" customHeight="1" x14ac:dyDescent="0.15">
      <c r="A57" s="44">
        <v>10</v>
      </c>
      <c r="B57" s="23">
        <v>18</v>
      </c>
      <c r="C57" s="24" t="s">
        <v>74</v>
      </c>
      <c r="D57" s="40">
        <f t="shared" si="17"/>
        <v>37</v>
      </c>
      <c r="E57" s="38">
        <v>4</v>
      </c>
      <c r="F57" s="38">
        <v>4</v>
      </c>
      <c r="G57" s="38">
        <v>3</v>
      </c>
      <c r="H57" s="23">
        <f t="shared" si="18"/>
        <v>38</v>
      </c>
      <c r="I57" s="38">
        <v>25</v>
      </c>
      <c r="J57" s="38">
        <v>19</v>
      </c>
    </row>
    <row r="58" spans="1:10" ht="22.5" customHeight="1" x14ac:dyDescent="0.15">
      <c r="A58" s="44">
        <v>10</v>
      </c>
      <c r="B58" s="23">
        <v>19</v>
      </c>
      <c r="C58" s="24" t="s">
        <v>5</v>
      </c>
      <c r="D58" s="40">
        <f t="shared" si="17"/>
        <v>38</v>
      </c>
      <c r="E58" s="38">
        <v>2</v>
      </c>
      <c r="F58" s="38">
        <v>11</v>
      </c>
      <c r="G58" s="38">
        <v>20</v>
      </c>
      <c r="H58" s="23">
        <f t="shared" ref="H58:H68" si="19">D58+E58-G58</f>
        <v>20</v>
      </c>
      <c r="I58" s="38">
        <v>73</v>
      </c>
      <c r="J58" s="38">
        <v>42</v>
      </c>
    </row>
    <row r="59" spans="1:10" ht="22.5" customHeight="1" x14ac:dyDescent="0.15">
      <c r="A59" s="44">
        <v>10</v>
      </c>
      <c r="B59" s="23">
        <v>20</v>
      </c>
      <c r="C59" s="24" t="s">
        <v>75</v>
      </c>
      <c r="D59" s="40">
        <f t="shared" si="17"/>
        <v>20</v>
      </c>
      <c r="E59" s="38">
        <v>4</v>
      </c>
      <c r="F59" s="38">
        <v>9</v>
      </c>
      <c r="G59" s="38">
        <v>5</v>
      </c>
      <c r="H59" s="23">
        <f t="shared" si="19"/>
        <v>19</v>
      </c>
      <c r="I59" s="38">
        <v>68</v>
      </c>
      <c r="J59" s="38">
        <v>15</v>
      </c>
    </row>
    <row r="60" spans="1:10" ht="22.5" customHeight="1" x14ac:dyDescent="0.15">
      <c r="A60" s="44">
        <v>10</v>
      </c>
      <c r="B60" s="23">
        <v>21</v>
      </c>
      <c r="C60" s="24" t="s">
        <v>1</v>
      </c>
      <c r="D60" s="40">
        <f t="shared" si="17"/>
        <v>19</v>
      </c>
      <c r="E60" s="38">
        <v>2</v>
      </c>
      <c r="F60" s="38">
        <v>6</v>
      </c>
      <c r="G60" s="38">
        <v>3</v>
      </c>
      <c r="H60" s="23">
        <f t="shared" si="19"/>
        <v>18</v>
      </c>
      <c r="I60" s="38">
        <v>23</v>
      </c>
      <c r="J60" s="38">
        <v>62</v>
      </c>
    </row>
    <row r="61" spans="1:10" ht="22.5" customHeight="1" x14ac:dyDescent="0.15">
      <c r="A61" s="44">
        <v>10</v>
      </c>
      <c r="B61" s="23">
        <v>22</v>
      </c>
      <c r="C61" s="59" t="s">
        <v>73</v>
      </c>
      <c r="D61" s="40">
        <f t="shared" si="17"/>
        <v>18</v>
      </c>
      <c r="E61" s="38">
        <v>3</v>
      </c>
      <c r="F61" s="38">
        <v>8</v>
      </c>
      <c r="G61" s="38">
        <v>4</v>
      </c>
      <c r="H61" s="23">
        <f t="shared" si="19"/>
        <v>17</v>
      </c>
      <c r="I61" s="38">
        <v>85</v>
      </c>
      <c r="J61" s="38">
        <v>62</v>
      </c>
    </row>
    <row r="62" spans="1:10" ht="22.5" customHeight="1" x14ac:dyDescent="0.15">
      <c r="A62" s="44">
        <v>10</v>
      </c>
      <c r="B62" s="23">
        <v>23</v>
      </c>
      <c r="C62" s="24" t="s">
        <v>37</v>
      </c>
      <c r="D62" s="40">
        <f t="shared" si="17"/>
        <v>17</v>
      </c>
      <c r="E62" s="38">
        <v>5</v>
      </c>
      <c r="F62" s="38">
        <v>12</v>
      </c>
      <c r="G62" s="38">
        <v>6</v>
      </c>
      <c r="H62" s="23">
        <f t="shared" si="19"/>
        <v>16</v>
      </c>
      <c r="I62" s="38">
        <v>86</v>
      </c>
      <c r="J62" s="38">
        <v>30</v>
      </c>
    </row>
    <row r="63" spans="1:10" ht="22.5" customHeight="1" x14ac:dyDescent="0.15">
      <c r="A63" s="44">
        <v>10</v>
      </c>
      <c r="B63" s="23">
        <v>24</v>
      </c>
      <c r="C63" s="24" t="s">
        <v>3</v>
      </c>
      <c r="D63" s="40">
        <f t="shared" si="17"/>
        <v>16</v>
      </c>
      <c r="E63" s="38">
        <v>2</v>
      </c>
      <c r="F63" s="38">
        <v>7</v>
      </c>
      <c r="G63" s="38">
        <v>5</v>
      </c>
      <c r="H63" s="23">
        <f t="shared" si="19"/>
        <v>13</v>
      </c>
      <c r="I63" s="38">
        <v>46</v>
      </c>
      <c r="J63" s="38">
        <v>32</v>
      </c>
    </row>
    <row r="64" spans="1:10" ht="22.5" customHeight="1" x14ac:dyDescent="0.15">
      <c r="A64" s="44">
        <v>10</v>
      </c>
      <c r="B64" s="23">
        <v>25</v>
      </c>
      <c r="C64" s="24" t="s">
        <v>74</v>
      </c>
      <c r="D64" s="40">
        <f t="shared" si="17"/>
        <v>13</v>
      </c>
      <c r="E64" s="38">
        <v>4</v>
      </c>
      <c r="F64" s="38">
        <v>6</v>
      </c>
      <c r="G64" s="38">
        <v>3</v>
      </c>
      <c r="H64" s="23">
        <f t="shared" si="19"/>
        <v>14</v>
      </c>
      <c r="I64" s="38">
        <v>52</v>
      </c>
      <c r="J64" s="38">
        <v>32</v>
      </c>
    </row>
    <row r="65" spans="1:11" ht="22.5" customHeight="1" x14ac:dyDescent="0.15">
      <c r="A65" s="44">
        <v>10</v>
      </c>
      <c r="B65" s="23">
        <v>26</v>
      </c>
      <c r="C65" s="24" t="s">
        <v>5</v>
      </c>
      <c r="D65" s="40">
        <f t="shared" si="17"/>
        <v>14</v>
      </c>
      <c r="E65" s="38">
        <v>4</v>
      </c>
      <c r="F65" s="38">
        <v>6</v>
      </c>
      <c r="G65" s="38">
        <v>3</v>
      </c>
      <c r="H65" s="23">
        <f t="shared" si="19"/>
        <v>15</v>
      </c>
      <c r="I65" s="38">
        <v>41</v>
      </c>
      <c r="J65" s="38">
        <v>30</v>
      </c>
    </row>
    <row r="66" spans="1:11" ht="22.5" customHeight="1" x14ac:dyDescent="0.15">
      <c r="A66" s="44">
        <v>10</v>
      </c>
      <c r="B66" s="23">
        <v>27</v>
      </c>
      <c r="C66" s="24" t="s">
        <v>75</v>
      </c>
      <c r="D66" s="40">
        <f t="shared" si="17"/>
        <v>15</v>
      </c>
      <c r="E66" s="38">
        <v>7</v>
      </c>
      <c r="F66" s="38">
        <v>4</v>
      </c>
      <c r="G66" s="38">
        <v>8</v>
      </c>
      <c r="H66" s="23">
        <f t="shared" si="19"/>
        <v>14</v>
      </c>
      <c r="I66" s="38">
        <v>25</v>
      </c>
      <c r="J66" s="38">
        <v>35</v>
      </c>
    </row>
    <row r="67" spans="1:11" ht="22.5" customHeight="1" x14ac:dyDescent="0.15">
      <c r="A67" s="44">
        <v>10</v>
      </c>
      <c r="B67" s="23">
        <v>28</v>
      </c>
      <c r="C67" s="24" t="s">
        <v>1</v>
      </c>
      <c r="D67" s="40">
        <f t="shared" si="17"/>
        <v>14</v>
      </c>
      <c r="E67" s="38">
        <v>0</v>
      </c>
      <c r="F67" s="38">
        <v>4</v>
      </c>
      <c r="G67" s="38">
        <v>2</v>
      </c>
      <c r="H67" s="23">
        <f t="shared" si="19"/>
        <v>12</v>
      </c>
      <c r="I67" s="38">
        <v>25</v>
      </c>
      <c r="J67" s="38">
        <v>70</v>
      </c>
    </row>
    <row r="68" spans="1:11" ht="22.5" customHeight="1" x14ac:dyDescent="0.15">
      <c r="A68" s="44">
        <v>10</v>
      </c>
      <c r="B68" s="23">
        <v>29</v>
      </c>
      <c r="C68" s="24" t="s">
        <v>73</v>
      </c>
      <c r="D68" s="40">
        <f t="shared" si="17"/>
        <v>12</v>
      </c>
      <c r="E68" s="38">
        <v>3</v>
      </c>
      <c r="F68" s="38">
        <v>5</v>
      </c>
      <c r="G68" s="38">
        <v>5</v>
      </c>
      <c r="H68" s="23">
        <f t="shared" si="19"/>
        <v>10</v>
      </c>
      <c r="I68" s="38">
        <v>73</v>
      </c>
      <c r="J68" s="38">
        <v>125</v>
      </c>
    </row>
    <row r="69" spans="1:11" ht="22.5" customHeight="1" x14ac:dyDescent="0.15">
      <c r="A69" s="47">
        <v>10</v>
      </c>
      <c r="B69" s="23">
        <v>30</v>
      </c>
      <c r="C69" s="24" t="s">
        <v>37</v>
      </c>
      <c r="D69" s="40">
        <f t="shared" si="17"/>
        <v>10</v>
      </c>
      <c r="E69" s="38">
        <v>2</v>
      </c>
      <c r="F69" s="38">
        <v>11</v>
      </c>
      <c r="G69" s="38">
        <v>8</v>
      </c>
      <c r="H69" s="23">
        <f>D69+E69-G69</f>
        <v>4</v>
      </c>
      <c r="I69" s="38">
        <v>142</v>
      </c>
      <c r="J69" s="38">
        <v>20</v>
      </c>
    </row>
    <row r="70" spans="1:11" ht="22.5" customHeight="1" x14ac:dyDescent="0.15">
      <c r="A70" s="28">
        <v>10</v>
      </c>
      <c r="B70" s="31">
        <v>31</v>
      </c>
      <c r="C70" s="57" t="s">
        <v>3</v>
      </c>
      <c r="D70" s="40">
        <f t="shared" si="17"/>
        <v>4</v>
      </c>
      <c r="E70" s="68">
        <v>2</v>
      </c>
      <c r="F70" s="68">
        <v>4</v>
      </c>
      <c r="G70" s="68">
        <v>6</v>
      </c>
      <c r="H70" s="31">
        <f>D70+E70-G70</f>
        <v>0</v>
      </c>
      <c r="I70" s="68">
        <v>21</v>
      </c>
      <c r="J70" s="70">
        <v>0</v>
      </c>
      <c r="K70" s="1" t="s">
        <v>83</v>
      </c>
    </row>
    <row r="71" spans="1:11" ht="22.5" customHeight="1" x14ac:dyDescent="0.15">
      <c r="A71" s="142" t="s">
        <v>85</v>
      </c>
      <c r="B71" s="143"/>
      <c r="C71" s="155"/>
      <c r="D71" s="61"/>
      <c r="E71" s="32">
        <f>SUM(E40:E70)</f>
        <v>88</v>
      </c>
      <c r="F71" s="62"/>
      <c r="G71" s="32">
        <f>SUM(G40:G70)</f>
        <v>141</v>
      </c>
      <c r="H71" s="62"/>
      <c r="I71" s="32">
        <f>SUM(I40:I70)</f>
        <v>1842</v>
      </c>
      <c r="J71" s="63"/>
    </row>
    <row r="72" spans="1:11" ht="22.5" hidden="1" customHeight="1" x14ac:dyDescent="0.15">
      <c r="A72" s="44">
        <v>11</v>
      </c>
      <c r="B72" s="44">
        <v>1</v>
      </c>
      <c r="C72" s="59" t="s">
        <v>74</v>
      </c>
      <c r="D72" s="25"/>
      <c r="E72" s="47"/>
      <c r="F72" s="47"/>
      <c r="G72" s="47"/>
      <c r="H72" s="44"/>
      <c r="I72" s="47"/>
      <c r="J72" s="60"/>
    </row>
    <row r="73" spans="1:11" ht="22.5" hidden="1" customHeight="1" x14ac:dyDescent="0.15">
      <c r="A73" s="44">
        <v>11</v>
      </c>
      <c r="B73" s="23">
        <v>2</v>
      </c>
      <c r="C73" s="24" t="s">
        <v>5</v>
      </c>
      <c r="D73" s="25"/>
      <c r="E73" s="47"/>
      <c r="F73" s="47"/>
      <c r="G73" s="47"/>
      <c r="H73" s="44"/>
      <c r="I73" s="47"/>
      <c r="J73" s="60"/>
    </row>
    <row r="74" spans="1:11" ht="22.5" hidden="1" customHeight="1" x14ac:dyDescent="0.15">
      <c r="A74" s="44">
        <v>11</v>
      </c>
      <c r="B74" s="44">
        <v>3</v>
      </c>
      <c r="C74" s="24" t="s">
        <v>75</v>
      </c>
      <c r="D74" s="25"/>
      <c r="E74" s="47"/>
      <c r="F74" s="47"/>
      <c r="G74" s="47"/>
      <c r="H74" s="44"/>
      <c r="I74" s="47"/>
      <c r="J74" s="60"/>
    </row>
    <row r="75" spans="1:11" ht="22.5" hidden="1" customHeight="1" x14ac:dyDescent="0.15">
      <c r="A75" s="44">
        <v>11</v>
      </c>
      <c r="B75" s="23">
        <v>4</v>
      </c>
      <c r="C75" s="24" t="s">
        <v>1</v>
      </c>
      <c r="D75" s="25"/>
      <c r="E75" s="47"/>
      <c r="F75" s="47"/>
      <c r="G75" s="47"/>
      <c r="H75" s="44"/>
      <c r="I75" s="47"/>
      <c r="J75" s="60"/>
    </row>
    <row r="76" spans="1:11" ht="22.5" hidden="1" customHeight="1" x14ac:dyDescent="0.15">
      <c r="A76" s="44">
        <v>11</v>
      </c>
      <c r="B76" s="44">
        <v>5</v>
      </c>
      <c r="C76" s="24" t="s">
        <v>73</v>
      </c>
      <c r="D76" s="25"/>
      <c r="E76" s="47"/>
      <c r="F76" s="47"/>
      <c r="G76" s="47"/>
      <c r="H76" s="44"/>
      <c r="I76" s="47"/>
      <c r="J76" s="60"/>
    </row>
    <row r="77" spans="1:11" ht="22.5" hidden="1" customHeight="1" x14ac:dyDescent="0.15">
      <c r="A77" s="44">
        <v>11</v>
      </c>
      <c r="B77" s="23">
        <v>6</v>
      </c>
      <c r="C77" s="24" t="s">
        <v>37</v>
      </c>
      <c r="D77" s="25"/>
      <c r="E77" s="47"/>
      <c r="F77" s="47"/>
      <c r="G77" s="47"/>
      <c r="H77" s="44"/>
      <c r="I77" s="47"/>
      <c r="J77" s="60"/>
    </row>
    <row r="78" spans="1:11" ht="22.5" hidden="1" customHeight="1" x14ac:dyDescent="0.15">
      <c r="A78" s="44">
        <v>11</v>
      </c>
      <c r="B78" s="44">
        <v>7</v>
      </c>
      <c r="C78" s="24" t="s">
        <v>3</v>
      </c>
      <c r="D78" s="25"/>
      <c r="E78" s="47"/>
      <c r="F78" s="47"/>
      <c r="G78" s="47"/>
      <c r="H78" s="44"/>
      <c r="I78" s="47"/>
      <c r="J78" s="60"/>
    </row>
    <row r="79" spans="1:11" ht="22.5" hidden="1" customHeight="1" x14ac:dyDescent="0.15">
      <c r="A79" s="44">
        <v>11</v>
      </c>
      <c r="B79" s="23">
        <v>8</v>
      </c>
      <c r="C79" s="59" t="s">
        <v>74</v>
      </c>
      <c r="D79" s="25"/>
      <c r="E79" s="47"/>
      <c r="F79" s="47"/>
      <c r="G79" s="47"/>
      <c r="H79" s="44"/>
      <c r="I79" s="47"/>
      <c r="J79" s="60"/>
    </row>
    <row r="80" spans="1:11" ht="22.5" hidden="1" customHeight="1" x14ac:dyDescent="0.15">
      <c r="A80" s="44">
        <v>11</v>
      </c>
      <c r="B80" s="44">
        <v>9</v>
      </c>
      <c r="C80" s="24" t="s">
        <v>5</v>
      </c>
      <c r="D80" s="25"/>
      <c r="E80" s="47"/>
      <c r="F80" s="47"/>
      <c r="G80" s="47"/>
      <c r="H80" s="44"/>
      <c r="I80" s="47"/>
      <c r="J80" s="60"/>
    </row>
    <row r="81" spans="1:10" ht="22.5" hidden="1" customHeight="1" x14ac:dyDescent="0.15">
      <c r="A81" s="44">
        <v>11</v>
      </c>
      <c r="B81" s="23">
        <v>10</v>
      </c>
      <c r="C81" s="24" t="s">
        <v>75</v>
      </c>
      <c r="D81" s="25"/>
      <c r="E81" s="47"/>
      <c r="F81" s="47"/>
      <c r="G81" s="47"/>
      <c r="H81" s="44"/>
      <c r="I81" s="47"/>
      <c r="J81" s="60"/>
    </row>
    <row r="82" spans="1:10" ht="22.5" hidden="1" customHeight="1" x14ac:dyDescent="0.15">
      <c r="A82" s="44">
        <v>11</v>
      </c>
      <c r="B82" s="44">
        <v>11</v>
      </c>
      <c r="C82" s="24" t="s">
        <v>1</v>
      </c>
      <c r="D82" s="25"/>
      <c r="E82" s="47"/>
      <c r="F82" s="47"/>
      <c r="G82" s="47"/>
      <c r="H82" s="44"/>
      <c r="I82" s="47"/>
      <c r="J82" s="60"/>
    </row>
    <row r="83" spans="1:10" ht="22.5" hidden="1" customHeight="1" x14ac:dyDescent="0.15">
      <c r="A83" s="44">
        <v>11</v>
      </c>
      <c r="B83" s="23">
        <v>12</v>
      </c>
      <c r="C83" s="24" t="s">
        <v>73</v>
      </c>
      <c r="D83" s="25"/>
      <c r="E83" s="47"/>
      <c r="F83" s="47"/>
      <c r="G83" s="47"/>
      <c r="H83" s="44"/>
      <c r="I83" s="47"/>
      <c r="J83" s="60"/>
    </row>
    <row r="84" spans="1:10" ht="22.5" hidden="1" customHeight="1" x14ac:dyDescent="0.15">
      <c r="A84" s="44">
        <v>11</v>
      </c>
      <c r="B84" s="44">
        <v>13</v>
      </c>
      <c r="C84" s="24" t="s">
        <v>37</v>
      </c>
      <c r="D84" s="25"/>
      <c r="E84" s="47"/>
      <c r="F84" s="47"/>
      <c r="G84" s="47"/>
      <c r="H84" s="44"/>
      <c r="I84" s="47"/>
      <c r="J84" s="60"/>
    </row>
    <row r="85" spans="1:10" ht="22.5" hidden="1" customHeight="1" x14ac:dyDescent="0.15">
      <c r="A85" s="44">
        <v>11</v>
      </c>
      <c r="B85" s="23">
        <v>14</v>
      </c>
      <c r="C85" s="24" t="s">
        <v>3</v>
      </c>
      <c r="D85" s="25"/>
      <c r="E85" s="47"/>
      <c r="F85" s="47"/>
      <c r="G85" s="47"/>
      <c r="H85" s="44"/>
      <c r="I85" s="47"/>
      <c r="J85" s="60"/>
    </row>
    <row r="86" spans="1:10" ht="22.5" hidden="1" customHeight="1" x14ac:dyDescent="0.15">
      <c r="A86" s="44">
        <v>11</v>
      </c>
      <c r="B86" s="44">
        <v>15</v>
      </c>
      <c r="C86" s="59" t="s">
        <v>74</v>
      </c>
      <c r="D86" s="25"/>
      <c r="E86" s="47"/>
      <c r="F86" s="47"/>
      <c r="G86" s="47"/>
      <c r="H86" s="44"/>
      <c r="I86" s="47"/>
      <c r="J86" s="60"/>
    </row>
    <row r="87" spans="1:10" ht="22.5" hidden="1" customHeight="1" x14ac:dyDescent="0.15">
      <c r="A87" s="44">
        <v>11</v>
      </c>
      <c r="B87" s="23">
        <v>16</v>
      </c>
      <c r="C87" s="24" t="s">
        <v>5</v>
      </c>
      <c r="D87" s="25"/>
      <c r="E87" s="47"/>
      <c r="F87" s="47"/>
      <c r="G87" s="47"/>
      <c r="H87" s="44"/>
      <c r="I87" s="47"/>
      <c r="J87" s="60"/>
    </row>
    <row r="88" spans="1:10" ht="22.5" hidden="1" customHeight="1" x14ac:dyDescent="0.15">
      <c r="A88" s="44">
        <v>11</v>
      </c>
      <c r="B88" s="44">
        <v>17</v>
      </c>
      <c r="C88" s="24" t="s">
        <v>75</v>
      </c>
      <c r="D88" s="25"/>
      <c r="E88" s="47"/>
      <c r="F88" s="47"/>
      <c r="G88" s="47"/>
      <c r="H88" s="44"/>
      <c r="I88" s="47"/>
      <c r="J88" s="60"/>
    </row>
    <row r="89" spans="1:10" ht="22.5" hidden="1" customHeight="1" x14ac:dyDescent="0.15">
      <c r="A89" s="44">
        <v>11</v>
      </c>
      <c r="B89" s="23">
        <v>18</v>
      </c>
      <c r="C89" s="24" t="s">
        <v>1</v>
      </c>
      <c r="D89" s="25"/>
      <c r="E89" s="47"/>
      <c r="F89" s="47"/>
      <c r="G89" s="47"/>
      <c r="H89" s="44"/>
      <c r="I89" s="47"/>
      <c r="J89" s="60"/>
    </row>
    <row r="90" spans="1:10" ht="22.5" hidden="1" customHeight="1" x14ac:dyDescent="0.15">
      <c r="A90" s="44">
        <v>11</v>
      </c>
      <c r="B90" s="44">
        <v>19</v>
      </c>
      <c r="C90" s="24" t="s">
        <v>73</v>
      </c>
      <c r="D90" s="25"/>
      <c r="E90" s="47"/>
      <c r="F90" s="47"/>
      <c r="G90" s="47"/>
      <c r="H90" s="44"/>
      <c r="I90" s="47"/>
      <c r="J90" s="60"/>
    </row>
    <row r="91" spans="1:10" ht="22.5" hidden="1" customHeight="1" x14ac:dyDescent="0.15">
      <c r="A91" s="44">
        <v>11</v>
      </c>
      <c r="B91" s="23">
        <v>20</v>
      </c>
      <c r="C91" s="24" t="s">
        <v>37</v>
      </c>
      <c r="D91" s="25"/>
      <c r="E91" s="47"/>
      <c r="F91" s="47"/>
      <c r="G91" s="47"/>
      <c r="H91" s="44"/>
      <c r="I91" s="47"/>
      <c r="J91" s="60"/>
    </row>
    <row r="92" spans="1:10" ht="22.5" hidden="1" customHeight="1" x14ac:dyDescent="0.15">
      <c r="A92" s="44">
        <v>11</v>
      </c>
      <c r="B92" s="44">
        <v>21</v>
      </c>
      <c r="C92" s="24" t="s">
        <v>3</v>
      </c>
      <c r="D92" s="25"/>
      <c r="E92" s="47"/>
      <c r="F92" s="47"/>
      <c r="G92" s="47"/>
      <c r="H92" s="44"/>
      <c r="I92" s="47"/>
      <c r="J92" s="60"/>
    </row>
    <row r="93" spans="1:10" ht="22.5" hidden="1" customHeight="1" x14ac:dyDescent="0.15">
      <c r="A93" s="44">
        <v>11</v>
      </c>
      <c r="B93" s="23">
        <v>22</v>
      </c>
      <c r="C93" s="59" t="s">
        <v>74</v>
      </c>
      <c r="D93" s="25"/>
      <c r="E93" s="47"/>
      <c r="F93" s="47"/>
      <c r="G93" s="47"/>
      <c r="H93" s="44"/>
      <c r="I93" s="47"/>
      <c r="J93" s="60"/>
    </row>
    <row r="94" spans="1:10" ht="22.5" hidden="1" customHeight="1" x14ac:dyDescent="0.15">
      <c r="A94" s="44">
        <v>11</v>
      </c>
      <c r="B94" s="44">
        <v>23</v>
      </c>
      <c r="C94" s="24" t="s">
        <v>5</v>
      </c>
      <c r="D94" s="25"/>
      <c r="E94" s="47"/>
      <c r="F94" s="47"/>
      <c r="G94" s="47"/>
      <c r="H94" s="44"/>
      <c r="I94" s="47"/>
      <c r="J94" s="60"/>
    </row>
    <row r="95" spans="1:10" ht="22.5" hidden="1" customHeight="1" x14ac:dyDescent="0.15">
      <c r="A95" s="44">
        <v>11</v>
      </c>
      <c r="B95" s="23">
        <v>24</v>
      </c>
      <c r="C95" s="24" t="s">
        <v>75</v>
      </c>
      <c r="D95" s="25"/>
      <c r="E95" s="47"/>
      <c r="F95" s="47"/>
      <c r="G95" s="47"/>
      <c r="H95" s="44"/>
      <c r="I95" s="47"/>
      <c r="J95" s="60"/>
    </row>
    <row r="96" spans="1:10" ht="22.5" hidden="1" customHeight="1" x14ac:dyDescent="0.15">
      <c r="A96" s="44">
        <v>11</v>
      </c>
      <c r="B96" s="44">
        <v>25</v>
      </c>
      <c r="C96" s="24" t="s">
        <v>1</v>
      </c>
      <c r="D96" s="25"/>
      <c r="E96" s="47"/>
      <c r="F96" s="47"/>
      <c r="G96" s="47"/>
      <c r="H96" s="44"/>
      <c r="I96" s="47"/>
      <c r="J96" s="60"/>
    </row>
    <row r="97" spans="1:10" ht="22.5" hidden="1" customHeight="1" x14ac:dyDescent="0.15">
      <c r="A97" s="44">
        <v>11</v>
      </c>
      <c r="B97" s="23">
        <v>26</v>
      </c>
      <c r="C97" s="24" t="s">
        <v>73</v>
      </c>
      <c r="D97" s="25"/>
      <c r="E97" s="47"/>
      <c r="F97" s="47"/>
      <c r="G97" s="47"/>
      <c r="H97" s="44"/>
      <c r="I97" s="47"/>
      <c r="J97" s="60"/>
    </row>
    <row r="98" spans="1:10" ht="22.5" hidden="1" customHeight="1" x14ac:dyDescent="0.15">
      <c r="A98" s="44">
        <v>11</v>
      </c>
      <c r="B98" s="44">
        <v>27</v>
      </c>
      <c r="C98" s="24" t="s">
        <v>37</v>
      </c>
      <c r="D98" s="25"/>
      <c r="E98" s="47"/>
      <c r="F98" s="47"/>
      <c r="G98" s="47"/>
      <c r="H98" s="44"/>
      <c r="I98" s="47"/>
      <c r="J98" s="60"/>
    </row>
    <row r="99" spans="1:10" ht="22.5" hidden="1" customHeight="1" x14ac:dyDescent="0.15">
      <c r="A99" s="44">
        <v>11</v>
      </c>
      <c r="B99" s="23">
        <v>28</v>
      </c>
      <c r="C99" s="24" t="s">
        <v>3</v>
      </c>
      <c r="D99" s="25"/>
      <c r="E99" s="47"/>
      <c r="F99" s="47"/>
      <c r="G99" s="47"/>
      <c r="H99" s="44"/>
      <c r="I99" s="47"/>
      <c r="J99" s="60"/>
    </row>
    <row r="100" spans="1:10" ht="22.5" hidden="1" customHeight="1" x14ac:dyDescent="0.15">
      <c r="A100" s="44">
        <v>11</v>
      </c>
      <c r="B100" s="44">
        <v>29</v>
      </c>
      <c r="C100" s="24" t="s">
        <v>74</v>
      </c>
      <c r="D100" s="25"/>
      <c r="E100" s="47"/>
      <c r="F100" s="47"/>
      <c r="G100" s="47"/>
      <c r="H100" s="44"/>
      <c r="I100" s="47"/>
      <c r="J100" s="60"/>
    </row>
    <row r="101" spans="1:10" ht="22.5" hidden="1" customHeight="1" x14ac:dyDescent="0.15">
      <c r="A101" s="44">
        <v>11</v>
      </c>
      <c r="B101" s="23">
        <v>30</v>
      </c>
      <c r="C101" s="24" t="s">
        <v>5</v>
      </c>
      <c r="D101" s="25"/>
      <c r="E101" s="47"/>
      <c r="F101" s="47"/>
      <c r="G101" s="47"/>
      <c r="H101" s="44"/>
      <c r="I101" s="47"/>
      <c r="J101" s="60"/>
    </row>
    <row r="102" spans="1:10" ht="22.5" hidden="1" customHeight="1" x14ac:dyDescent="0.15">
      <c r="A102" s="142" t="s">
        <v>88</v>
      </c>
      <c r="B102" s="143"/>
      <c r="C102" s="144"/>
      <c r="D102" s="66"/>
      <c r="E102" s="32"/>
      <c r="F102" s="62"/>
      <c r="G102" s="32"/>
      <c r="H102" s="62"/>
      <c r="I102" s="32"/>
      <c r="J102" s="63"/>
    </row>
    <row r="103" spans="1:10" ht="22.5" hidden="1" customHeight="1" x14ac:dyDescent="0.15">
      <c r="A103" s="44">
        <v>12</v>
      </c>
      <c r="B103" s="44">
        <v>1</v>
      </c>
      <c r="C103" s="59" t="s">
        <v>0</v>
      </c>
      <c r="D103" s="25"/>
      <c r="E103" s="47"/>
      <c r="F103" s="47"/>
      <c r="G103" s="47"/>
      <c r="H103" s="44"/>
      <c r="I103" s="47"/>
      <c r="J103" s="60"/>
    </row>
    <row r="104" spans="1:10" ht="22.5" hidden="1" customHeight="1" x14ac:dyDescent="0.15">
      <c r="A104" s="44">
        <v>12</v>
      </c>
      <c r="B104" s="23">
        <v>2</v>
      </c>
      <c r="C104" s="24" t="s">
        <v>1</v>
      </c>
      <c r="D104" s="25"/>
      <c r="E104" s="47"/>
      <c r="F104" s="47"/>
      <c r="G104" s="47"/>
      <c r="H104" s="44"/>
      <c r="I104" s="47"/>
      <c r="J104" s="60"/>
    </row>
    <row r="105" spans="1:10" ht="22.5" hidden="1" customHeight="1" x14ac:dyDescent="0.15">
      <c r="A105" s="44">
        <v>12</v>
      </c>
      <c r="B105" s="44">
        <v>3</v>
      </c>
      <c r="C105" s="24" t="s">
        <v>73</v>
      </c>
      <c r="D105" s="25"/>
      <c r="E105" s="47"/>
      <c r="F105" s="47"/>
      <c r="G105" s="47"/>
      <c r="H105" s="44"/>
      <c r="I105" s="47"/>
      <c r="J105" s="60"/>
    </row>
    <row r="106" spans="1:10" ht="22.5" hidden="1" customHeight="1" x14ac:dyDescent="0.15">
      <c r="A106" s="44">
        <v>12</v>
      </c>
      <c r="B106" s="23">
        <v>4</v>
      </c>
      <c r="C106" s="24" t="s">
        <v>37</v>
      </c>
      <c r="D106" s="25"/>
      <c r="E106" s="47"/>
      <c r="F106" s="47"/>
      <c r="G106" s="47"/>
      <c r="H106" s="44"/>
      <c r="I106" s="47"/>
      <c r="J106" s="60"/>
    </row>
    <row r="107" spans="1:10" ht="22.5" hidden="1" customHeight="1" x14ac:dyDescent="0.15">
      <c r="A107" s="44">
        <v>12</v>
      </c>
      <c r="B107" s="44">
        <v>5</v>
      </c>
      <c r="C107" s="24" t="s">
        <v>3</v>
      </c>
      <c r="D107" s="25"/>
      <c r="E107" s="47"/>
      <c r="F107" s="47"/>
      <c r="G107" s="47"/>
      <c r="H107" s="44"/>
      <c r="I107" s="47"/>
      <c r="J107" s="60"/>
    </row>
    <row r="108" spans="1:10" ht="22.5" hidden="1" customHeight="1" x14ac:dyDescent="0.15">
      <c r="A108" s="44">
        <v>12</v>
      </c>
      <c r="B108" s="23">
        <v>6</v>
      </c>
      <c r="C108" s="59" t="s">
        <v>74</v>
      </c>
      <c r="D108" s="25"/>
      <c r="E108" s="47"/>
      <c r="F108" s="47"/>
      <c r="G108" s="47"/>
      <c r="H108" s="44"/>
      <c r="I108" s="47"/>
      <c r="J108" s="60"/>
    </row>
    <row r="109" spans="1:10" ht="22.5" hidden="1" customHeight="1" x14ac:dyDescent="0.15">
      <c r="A109" s="44">
        <v>12</v>
      </c>
      <c r="B109" s="44">
        <v>7</v>
      </c>
      <c r="C109" s="24" t="s">
        <v>5</v>
      </c>
      <c r="D109" s="25"/>
      <c r="E109" s="47"/>
      <c r="F109" s="47"/>
      <c r="G109" s="47"/>
      <c r="H109" s="44"/>
      <c r="I109" s="47"/>
      <c r="J109" s="60"/>
    </row>
    <row r="110" spans="1:10" ht="22.5" hidden="1" customHeight="1" x14ac:dyDescent="0.15">
      <c r="A110" s="44">
        <v>12</v>
      </c>
      <c r="B110" s="23">
        <v>8</v>
      </c>
      <c r="C110" s="59" t="s">
        <v>0</v>
      </c>
      <c r="D110" s="25"/>
      <c r="E110" s="47"/>
      <c r="F110" s="47"/>
      <c r="G110" s="47"/>
      <c r="H110" s="44"/>
      <c r="I110" s="47"/>
      <c r="J110" s="60"/>
    </row>
    <row r="111" spans="1:10" ht="22.5" hidden="1" customHeight="1" x14ac:dyDescent="0.15">
      <c r="A111" s="44">
        <v>12</v>
      </c>
      <c r="B111" s="44">
        <v>9</v>
      </c>
      <c r="C111" s="24" t="s">
        <v>1</v>
      </c>
      <c r="D111" s="25"/>
      <c r="E111" s="47"/>
      <c r="F111" s="47"/>
      <c r="G111" s="47"/>
      <c r="H111" s="44"/>
      <c r="I111" s="47"/>
      <c r="J111" s="60"/>
    </row>
    <row r="112" spans="1:10" ht="22.5" hidden="1" customHeight="1" x14ac:dyDescent="0.15">
      <c r="A112" s="44">
        <v>12</v>
      </c>
      <c r="B112" s="23">
        <v>10</v>
      </c>
      <c r="C112" s="24" t="s">
        <v>73</v>
      </c>
      <c r="D112" s="25"/>
      <c r="E112" s="47"/>
      <c r="F112" s="47"/>
      <c r="G112" s="47"/>
      <c r="H112" s="44"/>
      <c r="I112" s="47"/>
      <c r="J112" s="60"/>
    </row>
    <row r="113" spans="1:10" ht="22.5" hidden="1" customHeight="1" x14ac:dyDescent="0.15">
      <c r="A113" s="44">
        <v>12</v>
      </c>
      <c r="B113" s="44">
        <v>11</v>
      </c>
      <c r="C113" s="24" t="s">
        <v>37</v>
      </c>
      <c r="D113" s="25"/>
      <c r="E113" s="47"/>
      <c r="F113" s="47"/>
      <c r="G113" s="47"/>
      <c r="H113" s="44"/>
      <c r="I113" s="47"/>
      <c r="J113" s="60"/>
    </row>
    <row r="114" spans="1:10" ht="22.5" hidden="1" customHeight="1" x14ac:dyDescent="0.15">
      <c r="A114" s="44">
        <v>12</v>
      </c>
      <c r="B114" s="23">
        <v>12</v>
      </c>
      <c r="C114" s="24" t="s">
        <v>3</v>
      </c>
      <c r="D114" s="25"/>
      <c r="E114" s="47"/>
      <c r="F114" s="47"/>
      <c r="G114" s="47"/>
      <c r="H114" s="44"/>
      <c r="I114" s="47"/>
      <c r="J114" s="60"/>
    </row>
    <row r="115" spans="1:10" ht="22.5" hidden="1" customHeight="1" x14ac:dyDescent="0.15">
      <c r="A115" s="44">
        <v>12</v>
      </c>
      <c r="B115" s="44">
        <v>13</v>
      </c>
      <c r="C115" s="59" t="s">
        <v>74</v>
      </c>
      <c r="D115" s="25"/>
      <c r="E115" s="47"/>
      <c r="F115" s="47"/>
      <c r="G115" s="47"/>
      <c r="H115" s="44"/>
      <c r="I115" s="47"/>
      <c r="J115" s="60"/>
    </row>
    <row r="116" spans="1:10" ht="22.5" hidden="1" customHeight="1" x14ac:dyDescent="0.15">
      <c r="A116" s="44">
        <v>12</v>
      </c>
      <c r="B116" s="23">
        <v>14</v>
      </c>
      <c r="C116" s="24" t="s">
        <v>5</v>
      </c>
      <c r="D116" s="25"/>
      <c r="E116" s="47"/>
      <c r="F116" s="47"/>
      <c r="G116" s="47"/>
      <c r="H116" s="44"/>
      <c r="I116" s="47"/>
      <c r="J116" s="60"/>
    </row>
    <row r="117" spans="1:10" ht="22.5" hidden="1" customHeight="1" x14ac:dyDescent="0.15">
      <c r="A117" s="44">
        <v>12</v>
      </c>
      <c r="B117" s="44">
        <v>15</v>
      </c>
      <c r="C117" s="59" t="s">
        <v>0</v>
      </c>
      <c r="D117" s="25"/>
      <c r="E117" s="47"/>
      <c r="F117" s="47"/>
      <c r="G117" s="47"/>
      <c r="H117" s="44"/>
      <c r="I117" s="47"/>
      <c r="J117" s="60"/>
    </row>
    <row r="118" spans="1:10" ht="22.5" hidden="1" customHeight="1" x14ac:dyDescent="0.15">
      <c r="A118" s="44">
        <v>12</v>
      </c>
      <c r="B118" s="23">
        <v>16</v>
      </c>
      <c r="C118" s="24" t="s">
        <v>1</v>
      </c>
      <c r="D118" s="25"/>
      <c r="E118" s="47"/>
      <c r="F118" s="47"/>
      <c r="G118" s="47"/>
      <c r="H118" s="44"/>
      <c r="I118" s="47"/>
      <c r="J118" s="60"/>
    </row>
    <row r="119" spans="1:10" ht="22.5" hidden="1" customHeight="1" x14ac:dyDescent="0.15">
      <c r="A119" s="44">
        <v>12</v>
      </c>
      <c r="B119" s="44">
        <v>17</v>
      </c>
      <c r="C119" s="24" t="s">
        <v>73</v>
      </c>
      <c r="D119" s="25"/>
      <c r="E119" s="47"/>
      <c r="F119" s="47"/>
      <c r="G119" s="47"/>
      <c r="H119" s="44"/>
      <c r="I119" s="47"/>
      <c r="J119" s="60"/>
    </row>
    <row r="120" spans="1:10" ht="22.5" hidden="1" customHeight="1" x14ac:dyDescent="0.15">
      <c r="A120" s="44">
        <v>12</v>
      </c>
      <c r="B120" s="23">
        <v>18</v>
      </c>
      <c r="C120" s="24" t="s">
        <v>37</v>
      </c>
      <c r="D120" s="25"/>
      <c r="E120" s="47"/>
      <c r="F120" s="47"/>
      <c r="G120" s="47"/>
      <c r="H120" s="44"/>
      <c r="I120" s="47"/>
      <c r="J120" s="60"/>
    </row>
    <row r="121" spans="1:10" ht="22.5" hidden="1" customHeight="1" x14ac:dyDescent="0.15">
      <c r="A121" s="44">
        <v>12</v>
      </c>
      <c r="B121" s="44">
        <v>19</v>
      </c>
      <c r="C121" s="24" t="s">
        <v>3</v>
      </c>
      <c r="D121" s="25"/>
      <c r="E121" s="47"/>
      <c r="F121" s="47"/>
      <c r="G121" s="47"/>
      <c r="H121" s="44"/>
      <c r="I121" s="47"/>
      <c r="J121" s="60"/>
    </row>
    <row r="122" spans="1:10" ht="22.5" hidden="1" customHeight="1" x14ac:dyDescent="0.15">
      <c r="A122" s="44">
        <v>12</v>
      </c>
      <c r="B122" s="23">
        <v>20</v>
      </c>
      <c r="C122" s="59" t="s">
        <v>74</v>
      </c>
      <c r="D122" s="25"/>
      <c r="E122" s="47"/>
      <c r="F122" s="47"/>
      <c r="G122" s="47"/>
      <c r="H122" s="44"/>
      <c r="I122" s="47"/>
      <c r="J122" s="60"/>
    </row>
    <row r="123" spans="1:10" ht="22.5" hidden="1" customHeight="1" x14ac:dyDescent="0.15">
      <c r="A123" s="44">
        <v>12</v>
      </c>
      <c r="B123" s="44">
        <v>21</v>
      </c>
      <c r="C123" s="24" t="s">
        <v>5</v>
      </c>
      <c r="D123" s="25"/>
      <c r="E123" s="47"/>
      <c r="F123" s="47"/>
      <c r="G123" s="47"/>
      <c r="H123" s="44"/>
      <c r="I123" s="47"/>
      <c r="J123" s="60"/>
    </row>
    <row r="124" spans="1:10" ht="22.5" hidden="1" customHeight="1" x14ac:dyDescent="0.15">
      <c r="A124" s="44">
        <v>12</v>
      </c>
      <c r="B124" s="23">
        <v>22</v>
      </c>
      <c r="C124" s="59" t="s">
        <v>0</v>
      </c>
      <c r="D124" s="25"/>
      <c r="E124" s="47"/>
      <c r="F124" s="47"/>
      <c r="G124" s="47"/>
      <c r="H124" s="44"/>
      <c r="I124" s="47"/>
      <c r="J124" s="60"/>
    </row>
    <row r="125" spans="1:10" ht="22.5" hidden="1" customHeight="1" x14ac:dyDescent="0.15">
      <c r="A125" s="44">
        <v>12</v>
      </c>
      <c r="B125" s="44">
        <v>23</v>
      </c>
      <c r="C125" s="24" t="s">
        <v>1</v>
      </c>
      <c r="D125" s="25"/>
      <c r="E125" s="47"/>
      <c r="F125" s="47"/>
      <c r="G125" s="47"/>
      <c r="H125" s="44"/>
      <c r="I125" s="47"/>
      <c r="J125" s="60"/>
    </row>
    <row r="126" spans="1:10" ht="22.5" hidden="1" customHeight="1" x14ac:dyDescent="0.15">
      <c r="A126" s="44">
        <v>12</v>
      </c>
      <c r="B126" s="23">
        <v>24</v>
      </c>
      <c r="C126" s="24" t="s">
        <v>73</v>
      </c>
      <c r="D126" s="25"/>
      <c r="E126" s="47"/>
      <c r="F126" s="47"/>
      <c r="G126" s="47"/>
      <c r="H126" s="44"/>
      <c r="I126" s="47"/>
      <c r="J126" s="60"/>
    </row>
    <row r="127" spans="1:10" ht="22.5" hidden="1" customHeight="1" x14ac:dyDescent="0.15">
      <c r="A127" s="44">
        <v>12</v>
      </c>
      <c r="B127" s="44">
        <v>25</v>
      </c>
      <c r="C127" s="24" t="s">
        <v>37</v>
      </c>
      <c r="D127" s="25"/>
      <c r="E127" s="47"/>
      <c r="F127" s="47"/>
      <c r="G127" s="47"/>
      <c r="H127" s="44"/>
      <c r="I127" s="47"/>
      <c r="J127" s="60"/>
    </row>
    <row r="128" spans="1:10" ht="22.5" hidden="1" customHeight="1" x14ac:dyDescent="0.15">
      <c r="A128" s="44">
        <v>12</v>
      </c>
      <c r="B128" s="23">
        <v>26</v>
      </c>
      <c r="C128" s="24" t="s">
        <v>3</v>
      </c>
      <c r="D128" s="25"/>
      <c r="E128" s="47"/>
      <c r="F128" s="47"/>
      <c r="G128" s="47"/>
      <c r="H128" s="44"/>
      <c r="I128" s="47"/>
      <c r="J128" s="60"/>
    </row>
    <row r="129" spans="1:10" ht="22.5" hidden="1" customHeight="1" x14ac:dyDescent="0.15">
      <c r="A129" s="44">
        <v>12</v>
      </c>
      <c r="B129" s="44">
        <v>27</v>
      </c>
      <c r="C129" s="59" t="s">
        <v>74</v>
      </c>
      <c r="D129" s="25"/>
      <c r="E129" s="47"/>
      <c r="F129" s="47"/>
      <c r="G129" s="47"/>
      <c r="H129" s="44"/>
      <c r="I129" s="47"/>
      <c r="J129" s="60"/>
    </row>
    <row r="130" spans="1:10" ht="22.5" hidden="1" customHeight="1" x14ac:dyDescent="0.15">
      <c r="A130" s="44">
        <v>12</v>
      </c>
      <c r="B130" s="23">
        <v>28</v>
      </c>
      <c r="C130" s="24" t="s">
        <v>5</v>
      </c>
      <c r="D130" s="25"/>
      <c r="E130" s="47"/>
      <c r="F130" s="47"/>
      <c r="G130" s="47"/>
      <c r="H130" s="44"/>
      <c r="I130" s="47"/>
      <c r="J130" s="60"/>
    </row>
    <row r="131" spans="1:10" ht="22.5" hidden="1" customHeight="1" x14ac:dyDescent="0.15">
      <c r="A131" s="44">
        <v>12</v>
      </c>
      <c r="B131" s="44">
        <v>29</v>
      </c>
      <c r="C131" s="59" t="s">
        <v>0</v>
      </c>
      <c r="D131" s="40"/>
      <c r="E131" s="47"/>
      <c r="F131" s="47"/>
      <c r="G131" s="47"/>
      <c r="H131" s="44"/>
      <c r="I131" s="47"/>
      <c r="J131" s="60"/>
    </row>
    <row r="132" spans="1:10" ht="22.5" hidden="1" customHeight="1" x14ac:dyDescent="0.15">
      <c r="A132" s="44">
        <v>12</v>
      </c>
      <c r="B132" s="23">
        <v>30</v>
      </c>
      <c r="C132" s="24" t="s">
        <v>1</v>
      </c>
      <c r="D132" s="40"/>
      <c r="E132" s="47"/>
      <c r="F132" s="47"/>
      <c r="G132" s="47"/>
      <c r="H132" s="44"/>
      <c r="I132" s="47"/>
      <c r="J132" s="60"/>
    </row>
    <row r="133" spans="1:10" ht="22.5" hidden="1" customHeight="1" x14ac:dyDescent="0.15">
      <c r="A133" s="44">
        <v>12</v>
      </c>
      <c r="B133" s="44">
        <v>31</v>
      </c>
      <c r="C133" s="24" t="s">
        <v>73</v>
      </c>
      <c r="D133" s="40"/>
      <c r="E133" s="47"/>
      <c r="F133" s="47"/>
      <c r="G133" s="47"/>
      <c r="H133" s="44"/>
      <c r="I133" s="47"/>
      <c r="J133" s="60"/>
    </row>
    <row r="134" spans="1:10" ht="22.5" hidden="1" customHeight="1" x14ac:dyDescent="0.15">
      <c r="A134" s="142" t="s">
        <v>89</v>
      </c>
      <c r="B134" s="143"/>
      <c r="C134" s="144"/>
      <c r="D134" s="66"/>
      <c r="E134" s="32"/>
      <c r="F134" s="62"/>
      <c r="G134" s="32"/>
      <c r="H134" s="62"/>
      <c r="I134" s="32"/>
      <c r="J134" s="63"/>
    </row>
    <row r="135" spans="1:10" ht="22.5" hidden="1" customHeight="1" x14ac:dyDescent="0.15">
      <c r="A135" s="44">
        <v>1</v>
      </c>
      <c r="B135" s="44">
        <v>1</v>
      </c>
      <c r="C135" s="24" t="s">
        <v>37</v>
      </c>
      <c r="D135" s="25"/>
      <c r="E135" s="47"/>
      <c r="F135" s="47"/>
      <c r="G135" s="47"/>
      <c r="H135" s="44"/>
      <c r="I135" s="47"/>
      <c r="J135" s="60"/>
    </row>
    <row r="136" spans="1:10" ht="22.5" hidden="1" customHeight="1" x14ac:dyDescent="0.15">
      <c r="A136" s="44">
        <v>1</v>
      </c>
      <c r="B136" s="23">
        <v>2</v>
      </c>
      <c r="C136" s="24" t="s">
        <v>3</v>
      </c>
      <c r="D136" s="47"/>
      <c r="E136" s="47"/>
      <c r="F136" s="47"/>
      <c r="G136" s="47"/>
      <c r="H136" s="44"/>
      <c r="I136" s="47"/>
      <c r="J136" s="60"/>
    </row>
    <row r="137" spans="1:10" ht="22.5" hidden="1" customHeight="1" x14ac:dyDescent="0.15">
      <c r="A137" s="44">
        <v>1</v>
      </c>
      <c r="B137" s="44">
        <v>3</v>
      </c>
      <c r="C137" s="59" t="s">
        <v>74</v>
      </c>
      <c r="D137" s="47"/>
      <c r="E137" s="47"/>
      <c r="F137" s="47"/>
      <c r="G137" s="47"/>
      <c r="H137" s="44"/>
      <c r="I137" s="47"/>
      <c r="J137" s="60"/>
    </row>
    <row r="138" spans="1:10" ht="22.5" hidden="1" customHeight="1" x14ac:dyDescent="0.15">
      <c r="A138" s="44">
        <v>1</v>
      </c>
      <c r="B138" s="23">
        <v>4</v>
      </c>
      <c r="C138" s="24" t="s">
        <v>5</v>
      </c>
      <c r="D138" s="47"/>
      <c r="E138" s="47"/>
      <c r="F138" s="47"/>
      <c r="G138" s="47"/>
      <c r="H138" s="44"/>
      <c r="I138" s="47"/>
      <c r="J138" s="60"/>
    </row>
    <row r="139" spans="1:10" ht="22.5" hidden="1" customHeight="1" x14ac:dyDescent="0.15">
      <c r="A139" s="44">
        <v>1</v>
      </c>
      <c r="B139" s="44">
        <v>5</v>
      </c>
      <c r="C139" s="59" t="s">
        <v>0</v>
      </c>
      <c r="D139" s="47"/>
      <c r="E139" s="47"/>
      <c r="F139" s="47"/>
      <c r="G139" s="47"/>
      <c r="H139" s="44"/>
      <c r="I139" s="47"/>
      <c r="J139" s="60"/>
    </row>
    <row r="140" spans="1:10" ht="22.5" hidden="1" customHeight="1" x14ac:dyDescent="0.15">
      <c r="A140" s="44">
        <v>1</v>
      </c>
      <c r="B140" s="23">
        <v>6</v>
      </c>
      <c r="C140" s="24" t="s">
        <v>1</v>
      </c>
      <c r="D140" s="47"/>
      <c r="E140" s="47"/>
      <c r="F140" s="47"/>
      <c r="G140" s="47"/>
      <c r="H140" s="44"/>
      <c r="I140" s="47"/>
      <c r="J140" s="60"/>
    </row>
    <row r="141" spans="1:10" ht="22.5" hidden="1" customHeight="1" x14ac:dyDescent="0.15">
      <c r="A141" s="44">
        <v>1</v>
      </c>
      <c r="B141" s="44">
        <v>7</v>
      </c>
      <c r="C141" s="24" t="s">
        <v>73</v>
      </c>
      <c r="D141" s="47"/>
      <c r="E141" s="47"/>
      <c r="F141" s="47"/>
      <c r="G141" s="47"/>
      <c r="H141" s="44"/>
      <c r="I141" s="47"/>
      <c r="J141" s="60"/>
    </row>
    <row r="142" spans="1:10" ht="22.5" hidden="1" customHeight="1" x14ac:dyDescent="0.15">
      <c r="A142" s="44">
        <v>1</v>
      </c>
      <c r="B142" s="23">
        <v>8</v>
      </c>
      <c r="C142" s="24" t="s">
        <v>37</v>
      </c>
      <c r="D142" s="47"/>
      <c r="E142" s="47"/>
      <c r="F142" s="47"/>
      <c r="G142" s="47"/>
      <c r="H142" s="44"/>
      <c r="I142" s="47"/>
      <c r="J142" s="60"/>
    </row>
    <row r="143" spans="1:10" ht="22.5" hidden="1" customHeight="1" x14ac:dyDescent="0.15">
      <c r="A143" s="44">
        <v>1</v>
      </c>
      <c r="B143" s="44">
        <v>9</v>
      </c>
      <c r="C143" s="24" t="s">
        <v>3</v>
      </c>
      <c r="D143" s="47"/>
      <c r="E143" s="47"/>
      <c r="F143" s="47"/>
      <c r="G143" s="47"/>
      <c r="H143" s="44"/>
      <c r="I143" s="47"/>
      <c r="J143" s="60"/>
    </row>
    <row r="144" spans="1:10" ht="22.5" hidden="1" customHeight="1" x14ac:dyDescent="0.15">
      <c r="A144" s="44">
        <v>1</v>
      </c>
      <c r="B144" s="23">
        <v>10</v>
      </c>
      <c r="C144" s="59" t="s">
        <v>74</v>
      </c>
      <c r="D144" s="47"/>
      <c r="E144" s="47"/>
      <c r="F144" s="47"/>
      <c r="G144" s="47"/>
      <c r="H144" s="44"/>
      <c r="I144" s="47"/>
      <c r="J144" s="60"/>
    </row>
    <row r="145" spans="1:10" ht="22.5" hidden="1" customHeight="1" x14ac:dyDescent="0.15">
      <c r="A145" s="44">
        <v>1</v>
      </c>
      <c r="B145" s="44">
        <v>11</v>
      </c>
      <c r="C145" s="24" t="s">
        <v>5</v>
      </c>
      <c r="D145" s="47"/>
      <c r="E145" s="47"/>
      <c r="F145" s="47"/>
      <c r="G145" s="47"/>
      <c r="H145" s="44"/>
      <c r="I145" s="47"/>
      <c r="J145" s="60"/>
    </row>
    <row r="146" spans="1:10" ht="22.5" hidden="1" customHeight="1" x14ac:dyDescent="0.15">
      <c r="A146" s="44">
        <v>1</v>
      </c>
      <c r="B146" s="23">
        <v>12</v>
      </c>
      <c r="C146" s="59" t="s">
        <v>0</v>
      </c>
      <c r="D146" s="47"/>
      <c r="E146" s="47"/>
      <c r="F146" s="47"/>
      <c r="G146" s="47"/>
      <c r="H146" s="44"/>
      <c r="I146" s="47"/>
      <c r="J146" s="60"/>
    </row>
    <row r="147" spans="1:10" ht="22.5" hidden="1" customHeight="1" x14ac:dyDescent="0.15">
      <c r="A147" s="44">
        <v>1</v>
      </c>
      <c r="B147" s="44">
        <v>13</v>
      </c>
      <c r="C147" s="24" t="s">
        <v>1</v>
      </c>
      <c r="D147" s="47"/>
      <c r="E147" s="47"/>
      <c r="F147" s="47"/>
      <c r="G147" s="47"/>
      <c r="H147" s="44"/>
      <c r="I147" s="47"/>
      <c r="J147" s="60"/>
    </row>
    <row r="148" spans="1:10" ht="22.5" hidden="1" customHeight="1" x14ac:dyDescent="0.15">
      <c r="A148" s="44">
        <v>1</v>
      </c>
      <c r="B148" s="23">
        <v>14</v>
      </c>
      <c r="C148" s="24" t="s">
        <v>73</v>
      </c>
      <c r="D148" s="47"/>
      <c r="E148" s="47"/>
      <c r="F148" s="47"/>
      <c r="G148" s="47"/>
      <c r="H148" s="44"/>
      <c r="I148" s="47"/>
      <c r="J148" s="60"/>
    </row>
    <row r="149" spans="1:10" ht="22.5" hidden="1" customHeight="1" x14ac:dyDescent="0.15">
      <c r="A149" s="44">
        <v>1</v>
      </c>
      <c r="B149" s="44">
        <v>15</v>
      </c>
      <c r="C149" s="24" t="s">
        <v>37</v>
      </c>
      <c r="D149" s="47"/>
      <c r="E149" s="47"/>
      <c r="F149" s="47"/>
      <c r="G149" s="47"/>
      <c r="H149" s="44"/>
      <c r="I149" s="47"/>
      <c r="J149" s="60"/>
    </row>
    <row r="150" spans="1:10" ht="22.5" hidden="1" customHeight="1" x14ac:dyDescent="0.15">
      <c r="A150" s="44">
        <v>1</v>
      </c>
      <c r="B150" s="23">
        <v>16</v>
      </c>
      <c r="C150" s="24" t="s">
        <v>3</v>
      </c>
      <c r="D150" s="47"/>
      <c r="E150" s="47"/>
      <c r="F150" s="47"/>
      <c r="G150" s="47"/>
      <c r="H150" s="44"/>
      <c r="I150" s="47"/>
      <c r="J150" s="60"/>
    </row>
    <row r="151" spans="1:10" ht="22.5" hidden="1" customHeight="1" x14ac:dyDescent="0.15">
      <c r="A151" s="44">
        <v>1</v>
      </c>
      <c r="B151" s="44">
        <v>17</v>
      </c>
      <c r="C151" s="59" t="s">
        <v>74</v>
      </c>
      <c r="D151" s="47"/>
      <c r="E151" s="47"/>
      <c r="F151" s="47"/>
      <c r="G151" s="47"/>
      <c r="H151" s="44"/>
      <c r="I151" s="47"/>
      <c r="J151" s="60"/>
    </row>
    <row r="152" spans="1:10" ht="22.5" hidden="1" customHeight="1" x14ac:dyDescent="0.15">
      <c r="A152" s="44">
        <v>1</v>
      </c>
      <c r="B152" s="23">
        <v>18</v>
      </c>
      <c r="C152" s="24" t="s">
        <v>5</v>
      </c>
      <c r="D152" s="47"/>
      <c r="E152" s="47"/>
      <c r="F152" s="47"/>
      <c r="G152" s="47"/>
      <c r="H152" s="44"/>
      <c r="I152" s="47"/>
      <c r="J152" s="60"/>
    </row>
    <row r="153" spans="1:10" ht="22.5" hidden="1" customHeight="1" x14ac:dyDescent="0.15">
      <c r="A153" s="44">
        <v>1</v>
      </c>
      <c r="B153" s="44">
        <v>19</v>
      </c>
      <c r="C153" s="59" t="s">
        <v>0</v>
      </c>
      <c r="D153" s="47"/>
      <c r="E153" s="47"/>
      <c r="F153" s="47"/>
      <c r="G153" s="47"/>
      <c r="H153" s="44"/>
      <c r="I153" s="47"/>
      <c r="J153" s="60"/>
    </row>
    <row r="154" spans="1:10" ht="22.5" hidden="1" customHeight="1" x14ac:dyDescent="0.15">
      <c r="A154" s="44">
        <v>1</v>
      </c>
      <c r="B154" s="23">
        <v>20</v>
      </c>
      <c r="C154" s="24" t="s">
        <v>1</v>
      </c>
      <c r="D154" s="47"/>
      <c r="E154" s="47"/>
      <c r="F154" s="47"/>
      <c r="G154" s="47"/>
      <c r="H154" s="44"/>
      <c r="I154" s="47"/>
      <c r="J154" s="60"/>
    </row>
    <row r="155" spans="1:10" ht="22.5" hidden="1" customHeight="1" x14ac:dyDescent="0.15">
      <c r="A155" s="44">
        <v>1</v>
      </c>
      <c r="B155" s="44">
        <v>21</v>
      </c>
      <c r="C155" s="24" t="s">
        <v>73</v>
      </c>
      <c r="D155" s="47"/>
      <c r="E155" s="47"/>
      <c r="F155" s="47"/>
      <c r="G155" s="47"/>
      <c r="H155" s="44"/>
      <c r="I155" s="47"/>
      <c r="J155" s="60"/>
    </row>
    <row r="156" spans="1:10" ht="22.5" hidden="1" customHeight="1" x14ac:dyDescent="0.15">
      <c r="A156" s="44">
        <v>1</v>
      </c>
      <c r="B156" s="23">
        <v>22</v>
      </c>
      <c r="C156" s="24" t="s">
        <v>37</v>
      </c>
      <c r="D156" s="47"/>
      <c r="E156" s="47"/>
      <c r="F156" s="47"/>
      <c r="G156" s="47"/>
      <c r="H156" s="44"/>
      <c r="I156" s="47"/>
      <c r="J156" s="60"/>
    </row>
    <row r="157" spans="1:10" ht="22.5" hidden="1" customHeight="1" x14ac:dyDescent="0.15">
      <c r="A157" s="44">
        <v>1</v>
      </c>
      <c r="B157" s="44">
        <v>23</v>
      </c>
      <c r="C157" s="24" t="s">
        <v>3</v>
      </c>
      <c r="D157" s="47"/>
      <c r="E157" s="47"/>
      <c r="F157" s="47"/>
      <c r="G157" s="47"/>
      <c r="H157" s="44"/>
      <c r="I157" s="47"/>
      <c r="J157" s="60"/>
    </row>
    <row r="158" spans="1:10" ht="22.5" hidden="1" customHeight="1" x14ac:dyDescent="0.15">
      <c r="A158" s="44">
        <v>1</v>
      </c>
      <c r="B158" s="23">
        <v>24</v>
      </c>
      <c r="C158" s="59" t="s">
        <v>74</v>
      </c>
      <c r="D158" s="47"/>
      <c r="E158" s="47"/>
      <c r="F158" s="47"/>
      <c r="G158" s="47"/>
      <c r="H158" s="44"/>
      <c r="I158" s="47"/>
      <c r="J158" s="60"/>
    </row>
    <row r="159" spans="1:10" ht="22.5" hidden="1" customHeight="1" x14ac:dyDescent="0.15">
      <c r="A159" s="44">
        <v>1</v>
      </c>
      <c r="B159" s="44">
        <v>25</v>
      </c>
      <c r="C159" s="24" t="s">
        <v>5</v>
      </c>
      <c r="D159" s="47"/>
      <c r="E159" s="47"/>
      <c r="F159" s="47"/>
      <c r="G159" s="47"/>
      <c r="H159" s="44"/>
      <c r="I159" s="47"/>
      <c r="J159" s="60"/>
    </row>
    <row r="160" spans="1:10" ht="22.5" hidden="1" customHeight="1" x14ac:dyDescent="0.15">
      <c r="A160" s="44">
        <v>1</v>
      </c>
      <c r="B160" s="23">
        <v>26</v>
      </c>
      <c r="C160" s="59" t="s">
        <v>0</v>
      </c>
      <c r="D160" s="47"/>
      <c r="E160" s="47"/>
      <c r="F160" s="47"/>
      <c r="G160" s="47"/>
      <c r="H160" s="44"/>
      <c r="I160" s="47"/>
      <c r="J160" s="60"/>
    </row>
    <row r="161" spans="1:10" ht="22.5" hidden="1" customHeight="1" x14ac:dyDescent="0.15">
      <c r="A161" s="44">
        <v>1</v>
      </c>
      <c r="B161" s="44">
        <v>27</v>
      </c>
      <c r="C161" s="24" t="s">
        <v>1</v>
      </c>
      <c r="D161" s="47"/>
      <c r="E161" s="47"/>
      <c r="F161" s="47"/>
      <c r="G161" s="47"/>
      <c r="H161" s="44"/>
      <c r="I161" s="47"/>
      <c r="J161" s="60"/>
    </row>
    <row r="162" spans="1:10" ht="22.5" hidden="1" customHeight="1" x14ac:dyDescent="0.15">
      <c r="A162" s="44">
        <v>1</v>
      </c>
      <c r="B162" s="23">
        <v>28</v>
      </c>
      <c r="C162" s="24" t="s">
        <v>73</v>
      </c>
      <c r="D162" s="47"/>
      <c r="E162" s="47"/>
      <c r="F162" s="47"/>
      <c r="G162" s="47"/>
      <c r="H162" s="44"/>
      <c r="I162" s="47"/>
      <c r="J162" s="60"/>
    </row>
    <row r="163" spans="1:10" ht="22.5" hidden="1" customHeight="1" x14ac:dyDescent="0.15">
      <c r="A163" s="44">
        <v>1</v>
      </c>
      <c r="B163" s="44">
        <v>29</v>
      </c>
      <c r="C163" s="24" t="s">
        <v>37</v>
      </c>
      <c r="D163" s="47"/>
      <c r="E163" s="47"/>
      <c r="F163" s="47"/>
      <c r="G163" s="47"/>
      <c r="H163" s="44"/>
      <c r="I163" s="47"/>
      <c r="J163" s="60"/>
    </row>
    <row r="164" spans="1:10" ht="22.5" hidden="1" customHeight="1" x14ac:dyDescent="0.15">
      <c r="A164" s="44">
        <v>1</v>
      </c>
      <c r="B164" s="23">
        <v>30</v>
      </c>
      <c r="C164" s="24" t="s">
        <v>3</v>
      </c>
      <c r="D164" s="47"/>
      <c r="E164" s="47"/>
      <c r="F164" s="47"/>
      <c r="G164" s="47"/>
      <c r="H164" s="44"/>
      <c r="I164" s="47"/>
      <c r="J164" s="60"/>
    </row>
    <row r="165" spans="1:10" ht="22.5" hidden="1" customHeight="1" x14ac:dyDescent="0.15">
      <c r="A165" s="44">
        <v>1</v>
      </c>
      <c r="B165" s="44">
        <v>31</v>
      </c>
      <c r="C165" s="59" t="s">
        <v>74</v>
      </c>
      <c r="D165" s="47"/>
      <c r="E165" s="47"/>
      <c r="F165" s="47"/>
      <c r="G165" s="47"/>
      <c r="H165" s="44"/>
      <c r="I165" s="47"/>
      <c r="J165" s="60"/>
    </row>
    <row r="166" spans="1:10" ht="22.5" hidden="1" customHeight="1" x14ac:dyDescent="0.15">
      <c r="A166" s="142" t="s">
        <v>91</v>
      </c>
      <c r="B166" s="143"/>
      <c r="C166" s="144"/>
      <c r="D166" s="66"/>
      <c r="E166" s="32">
        <f>SUM(E135:E165)</f>
        <v>0</v>
      </c>
      <c r="F166" s="62"/>
      <c r="G166" s="32">
        <f>SUM(G135:G165)</f>
        <v>0</v>
      </c>
      <c r="H166" s="62"/>
      <c r="I166" s="32">
        <f>SUM(I135:I165)</f>
        <v>0</v>
      </c>
      <c r="J166" s="63"/>
    </row>
    <row r="167" spans="1:10" ht="22.5" hidden="1" customHeight="1" x14ac:dyDescent="0.15">
      <c r="A167" s="44">
        <v>2</v>
      </c>
      <c r="B167" s="44">
        <v>1</v>
      </c>
      <c r="C167" s="59" t="s">
        <v>5</v>
      </c>
      <c r="D167" s="25"/>
      <c r="E167" s="47"/>
      <c r="F167" s="47"/>
      <c r="G167" s="47"/>
      <c r="H167" s="44"/>
      <c r="I167" s="47"/>
      <c r="J167" s="60"/>
    </row>
    <row r="168" spans="1:10" ht="22.5" hidden="1" customHeight="1" x14ac:dyDescent="0.15">
      <c r="A168" s="44">
        <v>2</v>
      </c>
      <c r="B168" s="23">
        <v>2</v>
      </c>
      <c r="C168" s="24" t="s">
        <v>0</v>
      </c>
      <c r="D168" s="25"/>
      <c r="E168" s="47"/>
      <c r="F168" s="47"/>
      <c r="G168" s="47"/>
      <c r="H168" s="44"/>
      <c r="I168" s="47"/>
      <c r="J168" s="60"/>
    </row>
    <row r="169" spans="1:10" ht="22.5" hidden="1" customHeight="1" x14ac:dyDescent="0.15">
      <c r="A169" s="44">
        <v>2</v>
      </c>
      <c r="B169" s="44">
        <v>3</v>
      </c>
      <c r="C169" s="59" t="s">
        <v>1</v>
      </c>
      <c r="D169" s="25"/>
      <c r="E169" s="47"/>
      <c r="F169" s="47"/>
      <c r="G169" s="47"/>
      <c r="H169" s="44"/>
      <c r="I169" s="47"/>
      <c r="J169" s="60"/>
    </row>
    <row r="170" spans="1:10" ht="22.5" hidden="1" customHeight="1" x14ac:dyDescent="0.15">
      <c r="A170" s="44">
        <v>2</v>
      </c>
      <c r="B170" s="23">
        <v>4</v>
      </c>
      <c r="C170" s="24" t="s">
        <v>73</v>
      </c>
      <c r="D170" s="25"/>
      <c r="E170" s="47"/>
      <c r="F170" s="47"/>
      <c r="G170" s="47"/>
      <c r="H170" s="44"/>
      <c r="I170" s="47"/>
      <c r="J170" s="60"/>
    </row>
    <row r="171" spans="1:10" ht="22.5" hidden="1" customHeight="1" x14ac:dyDescent="0.15">
      <c r="A171" s="44">
        <v>2</v>
      </c>
      <c r="B171" s="44">
        <v>5</v>
      </c>
      <c r="C171" s="24" t="s">
        <v>37</v>
      </c>
      <c r="D171" s="25"/>
      <c r="E171" s="47"/>
      <c r="F171" s="47"/>
      <c r="G171" s="47"/>
      <c r="H171" s="44"/>
      <c r="I171" s="47"/>
      <c r="J171" s="60"/>
    </row>
    <row r="172" spans="1:10" ht="22.5" hidden="1" customHeight="1" x14ac:dyDescent="0.15">
      <c r="A172" s="44">
        <v>2</v>
      </c>
      <c r="B172" s="23">
        <v>6</v>
      </c>
      <c r="C172" s="24" t="s">
        <v>3</v>
      </c>
      <c r="D172" s="25"/>
      <c r="E172" s="47"/>
      <c r="F172" s="47"/>
      <c r="G172" s="47"/>
      <c r="H172" s="44"/>
      <c r="I172" s="47"/>
      <c r="J172" s="60"/>
    </row>
    <row r="173" spans="1:10" ht="22.5" hidden="1" customHeight="1" x14ac:dyDescent="0.15">
      <c r="A173" s="44">
        <v>2</v>
      </c>
      <c r="B173" s="44">
        <v>7</v>
      </c>
      <c r="C173" s="59" t="s">
        <v>74</v>
      </c>
      <c r="D173" s="25"/>
      <c r="E173" s="47"/>
      <c r="F173" s="47"/>
      <c r="G173" s="47"/>
      <c r="H173" s="44"/>
      <c r="I173" s="47"/>
      <c r="J173" s="60"/>
    </row>
    <row r="174" spans="1:10" ht="22.5" hidden="1" customHeight="1" x14ac:dyDescent="0.15">
      <c r="A174" s="44">
        <v>2</v>
      </c>
      <c r="B174" s="23">
        <v>8</v>
      </c>
      <c r="C174" s="59" t="s">
        <v>5</v>
      </c>
      <c r="D174" s="25"/>
      <c r="E174" s="47"/>
      <c r="F174" s="47"/>
      <c r="G174" s="47"/>
      <c r="H174" s="44"/>
      <c r="I174" s="47"/>
      <c r="J174" s="60"/>
    </row>
    <row r="175" spans="1:10" ht="22.5" hidden="1" customHeight="1" x14ac:dyDescent="0.15">
      <c r="A175" s="44">
        <v>2</v>
      </c>
      <c r="B175" s="44">
        <v>9</v>
      </c>
      <c r="C175" s="24" t="s">
        <v>0</v>
      </c>
      <c r="D175" s="25"/>
      <c r="E175" s="47"/>
      <c r="F175" s="47"/>
      <c r="G175" s="47"/>
      <c r="H175" s="44"/>
      <c r="I175" s="47"/>
      <c r="J175" s="60"/>
    </row>
    <row r="176" spans="1:10" ht="22.5" hidden="1" customHeight="1" x14ac:dyDescent="0.15">
      <c r="A176" s="44">
        <v>2</v>
      </c>
      <c r="B176" s="23">
        <v>10</v>
      </c>
      <c r="C176" s="59" t="s">
        <v>1</v>
      </c>
      <c r="D176" s="25"/>
      <c r="E176" s="47"/>
      <c r="F176" s="47"/>
      <c r="G176" s="47"/>
      <c r="H176" s="44"/>
      <c r="I176" s="47"/>
      <c r="J176" s="60"/>
    </row>
    <row r="177" spans="1:10" ht="22.5" hidden="1" customHeight="1" x14ac:dyDescent="0.15">
      <c r="A177" s="44">
        <v>2</v>
      </c>
      <c r="B177" s="44">
        <v>11</v>
      </c>
      <c r="C177" s="24" t="s">
        <v>73</v>
      </c>
      <c r="D177" s="25"/>
      <c r="E177" s="47"/>
      <c r="F177" s="47"/>
      <c r="G177" s="47"/>
      <c r="H177" s="44"/>
      <c r="I177" s="47"/>
      <c r="J177" s="60"/>
    </row>
    <row r="178" spans="1:10" ht="22.5" hidden="1" customHeight="1" x14ac:dyDescent="0.15">
      <c r="A178" s="44">
        <v>2</v>
      </c>
      <c r="B178" s="23">
        <v>12</v>
      </c>
      <c r="C178" s="24" t="s">
        <v>37</v>
      </c>
      <c r="D178" s="25"/>
      <c r="E178" s="47"/>
      <c r="F178" s="47"/>
      <c r="G178" s="47"/>
      <c r="H178" s="44"/>
      <c r="I178" s="47"/>
      <c r="J178" s="60"/>
    </row>
    <row r="179" spans="1:10" ht="22.5" hidden="1" customHeight="1" x14ac:dyDescent="0.15">
      <c r="A179" s="44">
        <v>2</v>
      </c>
      <c r="B179" s="44">
        <v>13</v>
      </c>
      <c r="C179" s="24" t="s">
        <v>3</v>
      </c>
      <c r="D179" s="25"/>
      <c r="E179" s="47"/>
      <c r="F179" s="47"/>
      <c r="G179" s="47"/>
      <c r="H179" s="44"/>
      <c r="I179" s="47"/>
      <c r="J179" s="60"/>
    </row>
    <row r="180" spans="1:10" ht="22.5" hidden="1" customHeight="1" x14ac:dyDescent="0.15">
      <c r="A180" s="44">
        <v>2</v>
      </c>
      <c r="B180" s="23">
        <v>14</v>
      </c>
      <c r="C180" s="59" t="s">
        <v>74</v>
      </c>
      <c r="D180" s="25"/>
      <c r="E180" s="47"/>
      <c r="F180" s="47"/>
      <c r="G180" s="47"/>
      <c r="H180" s="44"/>
      <c r="I180" s="47"/>
      <c r="J180" s="60"/>
    </row>
    <row r="181" spans="1:10" ht="22.5" hidden="1" customHeight="1" x14ac:dyDescent="0.15">
      <c r="A181" s="44">
        <v>2</v>
      </c>
      <c r="B181" s="44">
        <v>15</v>
      </c>
      <c r="C181" s="59" t="s">
        <v>5</v>
      </c>
      <c r="D181" s="25"/>
      <c r="E181" s="47"/>
      <c r="F181" s="47"/>
      <c r="G181" s="47"/>
      <c r="H181" s="44"/>
      <c r="I181" s="47"/>
      <c r="J181" s="60"/>
    </row>
    <row r="182" spans="1:10" ht="22.5" hidden="1" customHeight="1" x14ac:dyDescent="0.15">
      <c r="A182" s="44">
        <v>2</v>
      </c>
      <c r="B182" s="23">
        <v>16</v>
      </c>
      <c r="C182" s="24" t="s">
        <v>0</v>
      </c>
      <c r="D182" s="25"/>
      <c r="E182" s="47"/>
      <c r="F182" s="47"/>
      <c r="G182" s="47"/>
      <c r="H182" s="44"/>
      <c r="I182" s="47"/>
      <c r="J182" s="60"/>
    </row>
    <row r="183" spans="1:10" ht="22.5" hidden="1" customHeight="1" x14ac:dyDescent="0.15">
      <c r="A183" s="44">
        <v>2</v>
      </c>
      <c r="B183" s="44">
        <v>17</v>
      </c>
      <c r="C183" s="59" t="s">
        <v>1</v>
      </c>
      <c r="D183" s="25"/>
      <c r="E183" s="47"/>
      <c r="F183" s="47"/>
      <c r="G183" s="47"/>
      <c r="H183" s="44"/>
      <c r="I183" s="47"/>
      <c r="J183" s="60"/>
    </row>
    <row r="184" spans="1:10" ht="22.5" hidden="1" customHeight="1" x14ac:dyDescent="0.15">
      <c r="A184" s="44">
        <v>2</v>
      </c>
      <c r="B184" s="23">
        <v>18</v>
      </c>
      <c r="C184" s="24" t="s">
        <v>73</v>
      </c>
      <c r="D184" s="25"/>
      <c r="E184" s="47"/>
      <c r="F184" s="47"/>
      <c r="G184" s="47"/>
      <c r="H184" s="44"/>
      <c r="I184" s="47"/>
      <c r="J184" s="60"/>
    </row>
    <row r="185" spans="1:10" ht="22.5" hidden="1" customHeight="1" x14ac:dyDescent="0.15">
      <c r="A185" s="44">
        <v>2</v>
      </c>
      <c r="B185" s="44">
        <v>19</v>
      </c>
      <c r="C185" s="24" t="s">
        <v>37</v>
      </c>
      <c r="D185" s="25"/>
      <c r="E185" s="47"/>
      <c r="F185" s="47"/>
      <c r="G185" s="47"/>
      <c r="H185" s="44"/>
      <c r="I185" s="47"/>
      <c r="J185" s="60"/>
    </row>
    <row r="186" spans="1:10" ht="22.5" hidden="1" customHeight="1" x14ac:dyDescent="0.15">
      <c r="A186" s="44">
        <v>2</v>
      </c>
      <c r="B186" s="23">
        <v>20</v>
      </c>
      <c r="C186" s="24" t="s">
        <v>3</v>
      </c>
      <c r="D186" s="25"/>
      <c r="E186" s="47"/>
      <c r="F186" s="47"/>
      <c r="G186" s="47"/>
      <c r="H186" s="44"/>
      <c r="I186" s="47"/>
      <c r="J186" s="60"/>
    </row>
    <row r="187" spans="1:10" ht="22.5" hidden="1" customHeight="1" x14ac:dyDescent="0.15">
      <c r="A187" s="44">
        <v>2</v>
      </c>
      <c r="B187" s="44">
        <v>21</v>
      </c>
      <c r="C187" s="59" t="s">
        <v>74</v>
      </c>
      <c r="D187" s="25"/>
      <c r="E187" s="47"/>
      <c r="F187" s="47"/>
      <c r="G187" s="47"/>
      <c r="H187" s="44"/>
      <c r="I187" s="47"/>
      <c r="J187" s="60"/>
    </row>
    <row r="188" spans="1:10" ht="22.5" hidden="1" customHeight="1" x14ac:dyDescent="0.15">
      <c r="A188" s="44">
        <v>2</v>
      </c>
      <c r="B188" s="23">
        <v>22</v>
      </c>
      <c r="C188" s="59" t="s">
        <v>5</v>
      </c>
      <c r="D188" s="25"/>
      <c r="E188" s="47"/>
      <c r="F188" s="47"/>
      <c r="G188" s="47"/>
      <c r="H188" s="44"/>
      <c r="I188" s="47"/>
      <c r="J188" s="60"/>
    </row>
    <row r="189" spans="1:10" ht="22.5" hidden="1" customHeight="1" x14ac:dyDescent="0.15">
      <c r="A189" s="44">
        <v>2</v>
      </c>
      <c r="B189" s="44">
        <v>23</v>
      </c>
      <c r="C189" s="24" t="s">
        <v>0</v>
      </c>
      <c r="D189" s="25"/>
      <c r="E189" s="47"/>
      <c r="F189" s="47"/>
      <c r="G189" s="47"/>
      <c r="H189" s="44"/>
      <c r="I189" s="47"/>
      <c r="J189" s="60"/>
    </row>
    <row r="190" spans="1:10" ht="22.5" hidden="1" customHeight="1" x14ac:dyDescent="0.15">
      <c r="A190" s="44">
        <v>2</v>
      </c>
      <c r="B190" s="23">
        <v>24</v>
      </c>
      <c r="C190" s="59" t="s">
        <v>1</v>
      </c>
      <c r="D190" s="25"/>
      <c r="E190" s="47"/>
      <c r="F190" s="47"/>
      <c r="G190" s="47"/>
      <c r="H190" s="44"/>
      <c r="I190" s="47"/>
      <c r="J190" s="60"/>
    </row>
    <row r="191" spans="1:10" ht="22.5" hidden="1" customHeight="1" x14ac:dyDescent="0.15">
      <c r="A191" s="44">
        <v>2</v>
      </c>
      <c r="B191" s="44">
        <v>25</v>
      </c>
      <c r="C191" s="24" t="s">
        <v>73</v>
      </c>
      <c r="D191" s="25"/>
      <c r="E191" s="47"/>
      <c r="F191" s="47"/>
      <c r="G191" s="47"/>
      <c r="H191" s="44"/>
      <c r="I191" s="47"/>
      <c r="J191" s="60"/>
    </row>
    <row r="192" spans="1:10" ht="22.5" hidden="1" customHeight="1" x14ac:dyDescent="0.15">
      <c r="A192" s="44">
        <v>2</v>
      </c>
      <c r="B192" s="23">
        <v>26</v>
      </c>
      <c r="C192" s="24" t="s">
        <v>37</v>
      </c>
      <c r="D192" s="25"/>
      <c r="E192" s="47"/>
      <c r="F192" s="47"/>
      <c r="G192" s="47"/>
      <c r="H192" s="44"/>
      <c r="I192" s="47"/>
      <c r="J192" s="60"/>
    </row>
    <row r="193" spans="1:10" ht="22.5" hidden="1" customHeight="1" x14ac:dyDescent="0.15">
      <c r="A193" s="44">
        <v>2</v>
      </c>
      <c r="B193" s="44">
        <v>27</v>
      </c>
      <c r="C193" s="24" t="s">
        <v>3</v>
      </c>
      <c r="D193" s="25"/>
      <c r="E193" s="47"/>
      <c r="F193" s="47"/>
      <c r="G193" s="47"/>
      <c r="H193" s="44"/>
      <c r="I193" s="47"/>
      <c r="J193" s="60"/>
    </row>
    <row r="194" spans="1:10" ht="22.5" hidden="1" customHeight="1" x14ac:dyDescent="0.15">
      <c r="A194" s="44">
        <v>2</v>
      </c>
      <c r="B194" s="23">
        <v>28</v>
      </c>
      <c r="C194" s="59" t="s">
        <v>74</v>
      </c>
      <c r="D194" s="25"/>
      <c r="E194" s="47"/>
      <c r="F194" s="47"/>
      <c r="G194" s="47"/>
      <c r="H194" s="44"/>
      <c r="I194" s="47"/>
      <c r="J194" s="60"/>
    </row>
    <row r="195" spans="1:10" ht="22.5" hidden="1" customHeight="1" x14ac:dyDescent="0.15">
      <c r="A195" s="142" t="s">
        <v>93</v>
      </c>
      <c r="B195" s="143"/>
      <c r="C195" s="144"/>
      <c r="D195" s="66"/>
      <c r="E195" s="32"/>
      <c r="F195" s="62"/>
      <c r="G195" s="32"/>
      <c r="H195" s="62"/>
      <c r="I195" s="32"/>
      <c r="J195" s="63"/>
    </row>
    <row r="196" spans="1:10" ht="22.5" hidden="1" customHeight="1" x14ac:dyDescent="0.15">
      <c r="A196" s="44">
        <v>3</v>
      </c>
      <c r="B196" s="44">
        <v>1</v>
      </c>
      <c r="C196" s="24" t="s">
        <v>5</v>
      </c>
      <c r="D196" s="25"/>
      <c r="E196" s="47"/>
      <c r="F196" s="47"/>
      <c r="G196" s="47"/>
      <c r="H196" s="44"/>
      <c r="I196" s="47"/>
      <c r="J196" s="60"/>
    </row>
    <row r="197" spans="1:10" ht="22.5" hidden="1" customHeight="1" x14ac:dyDescent="0.15">
      <c r="A197" s="44">
        <v>3</v>
      </c>
      <c r="B197" s="23">
        <v>2</v>
      </c>
      <c r="C197" s="59" t="s">
        <v>0</v>
      </c>
      <c r="D197" s="47"/>
      <c r="E197" s="47"/>
      <c r="F197" s="47"/>
      <c r="G197" s="47"/>
      <c r="H197" s="44"/>
      <c r="I197" s="47"/>
      <c r="J197" s="60"/>
    </row>
    <row r="198" spans="1:10" ht="22.5" hidden="1" customHeight="1" x14ac:dyDescent="0.15">
      <c r="A198" s="44">
        <v>3</v>
      </c>
      <c r="B198" s="44">
        <v>3</v>
      </c>
      <c r="C198" s="24" t="s">
        <v>1</v>
      </c>
      <c r="D198" s="47"/>
      <c r="E198" s="47"/>
      <c r="F198" s="47"/>
      <c r="G198" s="47"/>
      <c r="H198" s="44"/>
      <c r="I198" s="47"/>
      <c r="J198" s="60"/>
    </row>
    <row r="199" spans="1:10" ht="22.5" hidden="1" customHeight="1" x14ac:dyDescent="0.15">
      <c r="A199" s="44">
        <v>3</v>
      </c>
      <c r="B199" s="23">
        <v>4</v>
      </c>
      <c r="C199" s="24" t="s">
        <v>73</v>
      </c>
      <c r="D199" s="47"/>
      <c r="E199" s="47"/>
      <c r="F199" s="47"/>
      <c r="G199" s="47"/>
      <c r="H199" s="44"/>
      <c r="I199" s="47"/>
      <c r="J199" s="60"/>
    </row>
    <row r="200" spans="1:10" ht="22.5" hidden="1" customHeight="1" x14ac:dyDescent="0.15">
      <c r="A200" s="44">
        <v>3</v>
      </c>
      <c r="B200" s="44">
        <v>5</v>
      </c>
      <c r="C200" s="24" t="s">
        <v>37</v>
      </c>
      <c r="D200" s="47"/>
      <c r="E200" s="47"/>
      <c r="F200" s="47"/>
      <c r="G200" s="47"/>
      <c r="H200" s="44"/>
      <c r="I200" s="47"/>
      <c r="J200" s="60"/>
    </row>
    <row r="201" spans="1:10" ht="22.5" hidden="1" customHeight="1" x14ac:dyDescent="0.15">
      <c r="A201" s="44">
        <v>3</v>
      </c>
      <c r="B201" s="23">
        <v>6</v>
      </c>
      <c r="C201" s="24" t="s">
        <v>3</v>
      </c>
      <c r="D201" s="47"/>
      <c r="E201" s="47"/>
      <c r="F201" s="47"/>
      <c r="G201" s="47"/>
      <c r="H201" s="44"/>
      <c r="I201" s="47"/>
      <c r="J201" s="60"/>
    </row>
    <row r="202" spans="1:10" ht="22.5" hidden="1" customHeight="1" x14ac:dyDescent="0.15">
      <c r="A202" s="44">
        <v>3</v>
      </c>
      <c r="B202" s="44">
        <v>7</v>
      </c>
      <c r="C202" s="59" t="s">
        <v>74</v>
      </c>
      <c r="D202" s="47"/>
      <c r="E202" s="47"/>
      <c r="F202" s="47"/>
      <c r="G202" s="47"/>
      <c r="H202" s="44"/>
      <c r="I202" s="47"/>
      <c r="J202" s="60"/>
    </row>
    <row r="203" spans="1:10" ht="22.5" hidden="1" customHeight="1" x14ac:dyDescent="0.15">
      <c r="A203" s="44">
        <v>3</v>
      </c>
      <c r="B203" s="23">
        <v>8</v>
      </c>
      <c r="C203" s="24" t="s">
        <v>5</v>
      </c>
      <c r="D203" s="47"/>
      <c r="E203" s="47"/>
      <c r="F203" s="47"/>
      <c r="G203" s="47"/>
      <c r="H203" s="44"/>
      <c r="I203" s="47"/>
      <c r="J203" s="60"/>
    </row>
    <row r="204" spans="1:10" ht="22.5" hidden="1" customHeight="1" x14ac:dyDescent="0.15">
      <c r="A204" s="44">
        <v>3</v>
      </c>
      <c r="B204" s="44">
        <v>9</v>
      </c>
      <c r="C204" s="59" t="s">
        <v>0</v>
      </c>
      <c r="D204" s="47"/>
      <c r="E204" s="47"/>
      <c r="F204" s="47"/>
      <c r="G204" s="47"/>
      <c r="H204" s="44"/>
      <c r="I204" s="47"/>
      <c r="J204" s="60"/>
    </row>
    <row r="205" spans="1:10" ht="22.5" hidden="1" customHeight="1" x14ac:dyDescent="0.15">
      <c r="A205" s="44">
        <v>3</v>
      </c>
      <c r="B205" s="23">
        <v>10</v>
      </c>
      <c r="C205" s="24" t="s">
        <v>1</v>
      </c>
      <c r="D205" s="47"/>
      <c r="E205" s="47"/>
      <c r="F205" s="47"/>
      <c r="G205" s="47"/>
      <c r="H205" s="44"/>
      <c r="I205" s="47"/>
      <c r="J205" s="60"/>
    </row>
    <row r="206" spans="1:10" ht="22.5" hidden="1" customHeight="1" x14ac:dyDescent="0.15">
      <c r="A206" s="44">
        <v>3</v>
      </c>
      <c r="B206" s="44">
        <v>11</v>
      </c>
      <c r="C206" s="24" t="s">
        <v>73</v>
      </c>
      <c r="D206" s="47"/>
      <c r="E206" s="47"/>
      <c r="F206" s="47"/>
      <c r="G206" s="47"/>
      <c r="H206" s="44"/>
      <c r="I206" s="47"/>
      <c r="J206" s="60"/>
    </row>
    <row r="207" spans="1:10" ht="22.5" hidden="1" customHeight="1" x14ac:dyDescent="0.15">
      <c r="A207" s="44">
        <v>3</v>
      </c>
      <c r="B207" s="23">
        <v>12</v>
      </c>
      <c r="C207" s="24" t="s">
        <v>37</v>
      </c>
      <c r="D207" s="47"/>
      <c r="E207" s="47"/>
      <c r="F207" s="47"/>
      <c r="G207" s="47"/>
      <c r="H207" s="44"/>
      <c r="I207" s="47"/>
      <c r="J207" s="60"/>
    </row>
    <row r="208" spans="1:10" ht="22.5" hidden="1" customHeight="1" x14ac:dyDescent="0.15">
      <c r="A208" s="44">
        <v>3</v>
      </c>
      <c r="B208" s="44">
        <v>13</v>
      </c>
      <c r="C208" s="24" t="s">
        <v>3</v>
      </c>
      <c r="D208" s="47"/>
      <c r="E208" s="47"/>
      <c r="F208" s="47"/>
      <c r="G208" s="47"/>
      <c r="H208" s="44"/>
      <c r="I208" s="47"/>
      <c r="J208" s="60"/>
    </row>
    <row r="209" spans="1:10" ht="22.5" hidden="1" customHeight="1" x14ac:dyDescent="0.15">
      <c r="A209" s="44">
        <v>3</v>
      </c>
      <c r="B209" s="23">
        <v>14</v>
      </c>
      <c r="C209" s="59" t="s">
        <v>74</v>
      </c>
      <c r="D209" s="47"/>
      <c r="E209" s="47"/>
      <c r="F209" s="47"/>
      <c r="G209" s="47"/>
      <c r="H209" s="44"/>
      <c r="I209" s="47"/>
      <c r="J209" s="60"/>
    </row>
    <row r="210" spans="1:10" ht="22.5" hidden="1" customHeight="1" x14ac:dyDescent="0.15">
      <c r="A210" s="44">
        <v>3</v>
      </c>
      <c r="B210" s="44">
        <v>15</v>
      </c>
      <c r="C210" s="24" t="s">
        <v>5</v>
      </c>
      <c r="D210" s="47"/>
      <c r="E210" s="47"/>
      <c r="F210" s="47"/>
      <c r="G210" s="47"/>
      <c r="H210" s="44"/>
      <c r="I210" s="47"/>
      <c r="J210" s="60"/>
    </row>
    <row r="211" spans="1:10" ht="22.5" hidden="1" customHeight="1" x14ac:dyDescent="0.15">
      <c r="A211" s="44">
        <v>3</v>
      </c>
      <c r="B211" s="23">
        <v>16</v>
      </c>
      <c r="C211" s="59" t="s">
        <v>0</v>
      </c>
      <c r="D211" s="47"/>
      <c r="E211" s="47"/>
      <c r="F211" s="47"/>
      <c r="G211" s="47"/>
      <c r="H211" s="44"/>
      <c r="I211" s="47"/>
      <c r="J211" s="60"/>
    </row>
    <row r="212" spans="1:10" ht="22.5" hidden="1" customHeight="1" x14ac:dyDescent="0.15">
      <c r="A212" s="44">
        <v>3</v>
      </c>
      <c r="B212" s="44">
        <v>17</v>
      </c>
      <c r="C212" s="24" t="s">
        <v>1</v>
      </c>
      <c r="D212" s="47"/>
      <c r="E212" s="47"/>
      <c r="F212" s="47"/>
      <c r="G212" s="47"/>
      <c r="H212" s="44"/>
      <c r="I212" s="47"/>
      <c r="J212" s="60"/>
    </row>
    <row r="213" spans="1:10" ht="22.5" hidden="1" customHeight="1" x14ac:dyDescent="0.15">
      <c r="A213" s="44">
        <v>3</v>
      </c>
      <c r="B213" s="23">
        <v>18</v>
      </c>
      <c r="C213" s="24" t="s">
        <v>73</v>
      </c>
      <c r="D213" s="47"/>
      <c r="E213" s="47"/>
      <c r="F213" s="47"/>
      <c r="G213" s="47"/>
      <c r="H213" s="44"/>
      <c r="I213" s="47"/>
      <c r="J213" s="60"/>
    </row>
    <row r="214" spans="1:10" ht="22.5" hidden="1" customHeight="1" x14ac:dyDescent="0.15">
      <c r="A214" s="44">
        <v>3</v>
      </c>
      <c r="B214" s="44">
        <v>19</v>
      </c>
      <c r="C214" s="24" t="s">
        <v>37</v>
      </c>
      <c r="D214" s="47"/>
      <c r="E214" s="47"/>
      <c r="F214" s="47"/>
      <c r="G214" s="47"/>
      <c r="H214" s="44"/>
      <c r="I214" s="47"/>
      <c r="J214" s="60"/>
    </row>
    <row r="215" spans="1:10" ht="22.5" hidden="1" customHeight="1" x14ac:dyDescent="0.15">
      <c r="A215" s="44">
        <v>3</v>
      </c>
      <c r="B215" s="23">
        <v>20</v>
      </c>
      <c r="C215" s="24" t="s">
        <v>3</v>
      </c>
      <c r="D215" s="47"/>
      <c r="E215" s="47"/>
      <c r="F215" s="47"/>
      <c r="G215" s="47"/>
      <c r="H215" s="44"/>
      <c r="I215" s="47"/>
      <c r="J215" s="60"/>
    </row>
    <row r="216" spans="1:10" ht="22.5" hidden="1" customHeight="1" x14ac:dyDescent="0.15">
      <c r="A216" s="44">
        <v>3</v>
      </c>
      <c r="B216" s="44">
        <v>21</v>
      </c>
      <c r="C216" s="59" t="s">
        <v>74</v>
      </c>
      <c r="D216" s="47"/>
      <c r="E216" s="47"/>
      <c r="F216" s="47"/>
      <c r="G216" s="47"/>
      <c r="H216" s="44"/>
      <c r="I216" s="47"/>
      <c r="J216" s="60"/>
    </row>
    <row r="217" spans="1:10" ht="22.5" hidden="1" customHeight="1" x14ac:dyDescent="0.15">
      <c r="A217" s="44">
        <v>3</v>
      </c>
      <c r="B217" s="23">
        <v>22</v>
      </c>
      <c r="C217" s="24" t="s">
        <v>5</v>
      </c>
      <c r="D217" s="47"/>
      <c r="E217" s="47"/>
      <c r="F217" s="47"/>
      <c r="G217" s="47"/>
      <c r="H217" s="44"/>
      <c r="I217" s="47"/>
      <c r="J217" s="60"/>
    </row>
    <row r="218" spans="1:10" ht="22.5" hidden="1" customHeight="1" x14ac:dyDescent="0.15">
      <c r="A218" s="44">
        <v>3</v>
      </c>
      <c r="B218" s="44">
        <v>23</v>
      </c>
      <c r="C218" s="59" t="s">
        <v>0</v>
      </c>
      <c r="D218" s="47"/>
      <c r="E218" s="47"/>
      <c r="F218" s="47"/>
      <c r="G218" s="47"/>
      <c r="H218" s="44"/>
      <c r="I218" s="47"/>
      <c r="J218" s="60"/>
    </row>
    <row r="219" spans="1:10" ht="22.5" hidden="1" customHeight="1" x14ac:dyDescent="0.15">
      <c r="A219" s="44">
        <v>3</v>
      </c>
      <c r="B219" s="23">
        <v>24</v>
      </c>
      <c r="C219" s="24" t="s">
        <v>1</v>
      </c>
      <c r="D219" s="47"/>
      <c r="E219" s="47"/>
      <c r="F219" s="47"/>
      <c r="G219" s="47"/>
      <c r="H219" s="44"/>
      <c r="I219" s="47"/>
      <c r="J219" s="60"/>
    </row>
    <row r="220" spans="1:10" ht="22.5" hidden="1" customHeight="1" x14ac:dyDescent="0.15">
      <c r="A220" s="44">
        <v>3</v>
      </c>
      <c r="B220" s="44">
        <v>25</v>
      </c>
      <c r="C220" s="24" t="s">
        <v>73</v>
      </c>
      <c r="D220" s="47"/>
      <c r="E220" s="47"/>
      <c r="F220" s="47"/>
      <c r="G220" s="47"/>
      <c r="H220" s="44"/>
      <c r="I220" s="47"/>
      <c r="J220" s="60"/>
    </row>
    <row r="221" spans="1:10" ht="22.5" hidden="1" customHeight="1" x14ac:dyDescent="0.15">
      <c r="A221" s="44">
        <v>3</v>
      </c>
      <c r="B221" s="23">
        <v>26</v>
      </c>
      <c r="C221" s="24" t="s">
        <v>37</v>
      </c>
      <c r="D221" s="47"/>
      <c r="E221" s="47"/>
      <c r="F221" s="47"/>
      <c r="G221" s="47"/>
      <c r="H221" s="44"/>
      <c r="I221" s="47"/>
      <c r="J221" s="60"/>
    </row>
    <row r="222" spans="1:10" ht="22.5" hidden="1" customHeight="1" x14ac:dyDescent="0.15">
      <c r="A222" s="44">
        <v>3</v>
      </c>
      <c r="B222" s="44">
        <v>27</v>
      </c>
      <c r="C222" s="24" t="s">
        <v>3</v>
      </c>
      <c r="D222" s="47"/>
      <c r="E222" s="47"/>
      <c r="F222" s="47"/>
      <c r="G222" s="47"/>
      <c r="H222" s="44"/>
      <c r="I222" s="47"/>
      <c r="J222" s="60"/>
    </row>
    <row r="223" spans="1:10" ht="22.5" hidden="1" customHeight="1" x14ac:dyDescent="0.15">
      <c r="A223" s="44">
        <v>3</v>
      </c>
      <c r="B223" s="23">
        <v>28</v>
      </c>
      <c r="C223" s="59" t="s">
        <v>74</v>
      </c>
      <c r="D223" s="47"/>
      <c r="E223" s="47"/>
      <c r="F223" s="47"/>
      <c r="G223" s="47"/>
      <c r="H223" s="44"/>
      <c r="I223" s="47"/>
      <c r="J223" s="60"/>
    </row>
    <row r="224" spans="1:10" ht="22.5" hidden="1" customHeight="1" x14ac:dyDescent="0.15">
      <c r="A224" s="44">
        <v>3</v>
      </c>
      <c r="B224" s="44">
        <v>29</v>
      </c>
      <c r="C224" s="24" t="s">
        <v>5</v>
      </c>
      <c r="D224" s="47"/>
      <c r="E224" s="47"/>
      <c r="F224" s="47"/>
      <c r="G224" s="47"/>
      <c r="H224" s="44"/>
      <c r="I224" s="47"/>
      <c r="J224" s="60"/>
    </row>
    <row r="225" spans="1:10" ht="22.5" hidden="1" customHeight="1" x14ac:dyDescent="0.15">
      <c r="A225" s="44">
        <v>3</v>
      </c>
      <c r="B225" s="23">
        <v>30</v>
      </c>
      <c r="C225" s="59" t="s">
        <v>0</v>
      </c>
      <c r="D225" s="47"/>
      <c r="E225" s="47"/>
      <c r="F225" s="47"/>
      <c r="G225" s="47"/>
      <c r="H225" s="44"/>
      <c r="I225" s="47"/>
      <c r="J225" s="60"/>
    </row>
    <row r="226" spans="1:10" ht="22.5" hidden="1" customHeight="1" x14ac:dyDescent="0.15">
      <c r="A226" s="44">
        <v>3</v>
      </c>
      <c r="B226" s="44">
        <v>31</v>
      </c>
      <c r="C226" s="24" t="s">
        <v>1</v>
      </c>
      <c r="D226" s="47"/>
      <c r="E226" s="47"/>
      <c r="F226" s="47"/>
      <c r="G226" s="47"/>
      <c r="H226" s="44"/>
      <c r="I226" s="47"/>
      <c r="J226" s="60"/>
    </row>
    <row r="227" spans="1:10" ht="22.5" hidden="1" customHeight="1" x14ac:dyDescent="0.15">
      <c r="A227" s="142" t="s">
        <v>94</v>
      </c>
      <c r="B227" s="143"/>
      <c r="C227" s="144"/>
      <c r="D227" s="66"/>
      <c r="E227" s="32">
        <f>SUM(E196:E226)</f>
        <v>0</v>
      </c>
      <c r="F227" s="62"/>
      <c r="G227" s="32">
        <f>SUM(G196:G226)</f>
        <v>0</v>
      </c>
      <c r="H227" s="62"/>
      <c r="I227" s="32">
        <f>SUM(I196:I226)</f>
        <v>0</v>
      </c>
      <c r="J227" s="63"/>
    </row>
    <row r="228" spans="1:10" ht="22.5" customHeight="1" x14ac:dyDescent="0.15">
      <c r="A228" s="142" t="s">
        <v>77</v>
      </c>
      <c r="B228" s="143"/>
      <c r="C228" s="144"/>
      <c r="D228" s="66"/>
      <c r="E228" s="32">
        <f>SUM(E39,E71)</f>
        <v>226</v>
      </c>
      <c r="F228" s="62"/>
      <c r="G228" s="32">
        <f>SUM(G39,G71)</f>
        <v>226</v>
      </c>
      <c r="H228" s="62"/>
      <c r="I228" s="32">
        <f>SUM(I39,I71)</f>
        <v>3776</v>
      </c>
      <c r="J228" s="63"/>
    </row>
  </sheetData>
  <sheetProtection selectLockedCells="1"/>
  <mergeCells count="15">
    <mergeCell ref="A228:C228"/>
    <mergeCell ref="A39:C39"/>
    <mergeCell ref="B2:D2"/>
    <mergeCell ref="F3:G3"/>
    <mergeCell ref="H3:J3"/>
    <mergeCell ref="A5:C6"/>
    <mergeCell ref="A7:A8"/>
    <mergeCell ref="B7:B8"/>
    <mergeCell ref="C7:C8"/>
    <mergeCell ref="A71:C71"/>
    <mergeCell ref="A102:C102"/>
    <mergeCell ref="A134:C134"/>
    <mergeCell ref="A166:C166"/>
    <mergeCell ref="A195:C195"/>
    <mergeCell ref="A227:C227"/>
  </mergeCells>
  <phoneticPr fontId="1"/>
  <pageMargins left="0.49" right="0.45" top="0.31" bottom="0.27" header="0.3" footer="0.3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9</vt:i4>
      </vt:variant>
    </vt:vector>
  </HeadingPairs>
  <TitlesOfParts>
    <vt:vector size="21" baseType="lpstr">
      <vt:lpstr>岩手県計 (月別)</vt:lpstr>
      <vt:lpstr>岩手県計</vt:lpstr>
      <vt:lpstr>久慈市</vt:lpstr>
      <vt:lpstr>宮古市・本部</vt:lpstr>
      <vt:lpstr>宮古市・新里サテ</vt:lpstr>
      <vt:lpstr>宮古市・川井サテ</vt:lpstr>
      <vt:lpstr>岩泉町・本部</vt:lpstr>
      <vt:lpstr>岩泉町・小本サテ</vt:lpstr>
      <vt:lpstr>岩泉町・小川サテ</vt:lpstr>
      <vt:lpstr>遠野市</vt:lpstr>
      <vt:lpstr>大槌町</vt:lpstr>
      <vt:lpstr>野田村</vt:lpstr>
      <vt:lpstr>岩手県計!Print_Area</vt:lpstr>
      <vt:lpstr>'岩手県計 (月別)'!Print_Area</vt:lpstr>
      <vt:lpstr>岩泉町・小川サテ!Print_Area</vt:lpstr>
      <vt:lpstr>岩泉町・小本サテ!Print_Area</vt:lpstr>
      <vt:lpstr>岩泉町・本部!Print_Area</vt:lpstr>
      <vt:lpstr>久慈市!Print_Area</vt:lpstr>
      <vt:lpstr>宮古市・新里サテ!Print_Area</vt:lpstr>
      <vt:lpstr>宮古市・川井サテ!Print_Area</vt:lpstr>
      <vt:lpstr>宮古市・本部!Print_Area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岩手県社協　田澤　晶子</dc:creator>
  <cp:lastModifiedBy>藤村　咲綺</cp:lastModifiedBy>
  <cp:lastPrinted>2017-12-15T09:55:11Z</cp:lastPrinted>
  <dcterms:created xsi:type="dcterms:W3CDTF">2016-09-07T00:08:37Z</dcterms:created>
  <dcterms:modified xsi:type="dcterms:W3CDTF">2017-12-26T08:19:57Z</dcterms:modified>
</cp:coreProperties>
</file>