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5" r:id="rId2"/>
    <sheet name="宮古市・本部" sheetId="10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8" l="1"/>
  <c r="H19" i="7"/>
  <c r="D19" i="5" l="1"/>
  <c r="H19" i="5" s="1"/>
  <c r="D11" i="7" l="1"/>
  <c r="D12" i="7"/>
  <c r="D13" i="7"/>
  <c r="D14" i="7"/>
  <c r="D15" i="7"/>
  <c r="D16" i="7"/>
  <c r="D17" i="7"/>
  <c r="D18" i="7"/>
  <c r="D10" i="7"/>
  <c r="H18" i="5" l="1"/>
  <c r="D18" i="5"/>
  <c r="H17" i="10" l="1"/>
  <c r="H10" i="10"/>
  <c r="H9" i="10"/>
  <c r="D10" i="10" s="1"/>
  <c r="D11" i="10"/>
  <c r="H11" i="10" s="1"/>
  <c r="D12" i="10" s="1"/>
  <c r="H12" i="10" s="1"/>
  <c r="D13" i="10" s="1"/>
  <c r="H13" i="10" s="1"/>
  <c r="D14" i="10" s="1"/>
  <c r="H14" i="10" s="1"/>
  <c r="D15" i="10" s="1"/>
  <c r="H15" i="10" s="1"/>
  <c r="D16" i="10" s="1"/>
  <c r="H16" i="10" s="1"/>
  <c r="D17" i="10" s="1"/>
  <c r="D18" i="10" s="1"/>
  <c r="H18" i="10" s="1"/>
  <c r="H18" i="12" l="1"/>
  <c r="D17" i="12"/>
  <c r="H17" i="12" s="1"/>
  <c r="D18" i="12" s="1"/>
  <c r="I39" i="10" l="1"/>
  <c r="G39" i="10"/>
  <c r="E39" i="10"/>
  <c r="I39" i="6"/>
  <c r="G39" i="6"/>
  <c r="E39" i="6"/>
  <c r="I39" i="11"/>
  <c r="G39" i="11"/>
  <c r="E39" i="11"/>
  <c r="H16" i="11"/>
  <c r="I39" i="5" l="1"/>
  <c r="G39" i="5"/>
  <c r="E39" i="5"/>
  <c r="H9" i="5"/>
  <c r="D10" i="5" s="1"/>
  <c r="H10" i="5" s="1"/>
  <c r="D11" i="5" s="1"/>
  <c r="H11" i="5" s="1"/>
  <c r="D12" i="5" s="1"/>
  <c r="H12" i="5" s="1"/>
  <c r="D13" i="5" s="1"/>
  <c r="H13" i="5" s="1"/>
  <c r="D14" i="5" s="1"/>
  <c r="H14" i="5" s="1"/>
  <c r="D15" i="5" s="1"/>
  <c r="H15" i="5" s="1"/>
  <c r="D16" i="5" s="1"/>
  <c r="H16" i="5" s="1"/>
  <c r="D17" i="5" s="1"/>
  <c r="H17" i="5" s="1"/>
  <c r="J38" i="3" l="1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H25" i="3"/>
  <c r="G25" i="3"/>
  <c r="F25" i="3"/>
  <c r="E25" i="3"/>
  <c r="D25" i="3"/>
  <c r="J24" i="3"/>
  <c r="I24" i="3"/>
  <c r="H24" i="3"/>
  <c r="G24" i="3"/>
  <c r="F24" i="3"/>
  <c r="E24" i="3"/>
  <c r="D24" i="3"/>
  <c r="J23" i="3"/>
  <c r="I23" i="3"/>
  <c r="H23" i="3"/>
  <c r="G23" i="3"/>
  <c r="F23" i="3"/>
  <c r="E23" i="3"/>
  <c r="D23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H16" i="12" l="1"/>
  <c r="H10" i="12"/>
  <c r="D11" i="12"/>
  <c r="H11" i="12" s="1"/>
  <c r="D12" i="12" s="1"/>
  <c r="H12" i="12" s="1"/>
  <c r="D13" i="12" s="1"/>
  <c r="H13" i="12" s="1"/>
  <c r="D14" i="12" s="1"/>
  <c r="H14" i="12" s="1"/>
  <c r="D15" i="12" s="1"/>
  <c r="H15" i="12" s="1"/>
  <c r="D16" i="12" s="1"/>
  <c r="H9" i="12"/>
  <c r="D10" i="12" s="1"/>
  <c r="I39" i="12"/>
  <c r="G39" i="12"/>
  <c r="E39" i="12"/>
  <c r="I39" i="9"/>
  <c r="G39" i="9"/>
  <c r="E39" i="9"/>
  <c r="I39" i="8"/>
  <c r="G39" i="8"/>
  <c r="E39" i="8"/>
  <c r="I39" i="7"/>
  <c r="G39" i="7"/>
  <c r="E39" i="7"/>
  <c r="I39" i="3" l="1"/>
  <c r="G39" i="3"/>
  <c r="E39" i="3"/>
</calcChain>
</file>

<file path=xl/sharedStrings.xml><?xml version="1.0" encoding="utf-8"?>
<sst xmlns="http://schemas.openxmlformats.org/spreadsheetml/2006/main" count="781" uniqueCount="69">
  <si>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</si>
  <si>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</si>
  <si>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</si>
  <si>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</si>
  <si>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</si>
  <si>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</si>
  <si>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</si>
  <si>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</si>
  <si>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</si>
  <si>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</si>
  <si>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</si>
  <si>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</si>
  <si>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</si>
  <si>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</si>
  <si>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</si>
  <si>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</si>
  <si>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</si>
  <si>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</si>
  <si>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</si>
  <si>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</si>
  <si>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</si>
  <si>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</si>
  <si>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</si>
  <si>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</si>
  <si>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</si>
  <si>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</si>
  <si>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</si>
  <si>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</si>
  <si>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</si>
  <si>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</si>
  <si>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</si>
  <si>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</si>
  <si>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</si>
  <si>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</si>
  <si>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</si>
  <si>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</si>
  <si>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</si>
  <si>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</si>
  <si>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</si>
  <si>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</si>
  <si>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</si>
  <si>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</si>
  <si>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</si>
  <si>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</si>
  <si>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</si>
  <si>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</si>
  <si>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</si>
  <si>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</si>
  <si>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-</t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</si>
  <si>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</si>
  <si>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</si>
  <si>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</si>
  <si>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</si>
  <si>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</si>
  <si>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</si>
  <si>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</si>
  <si>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</si>
  <si>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</si>
  <si>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</si>
  <si>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</si>
  <si>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</si>
  <si>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-</t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</si>
  <si>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</si>
  <si>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</si>
  <si>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</si>
  <si>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</si>
  <si>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</si>
  <si>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-</t>
    <phoneticPr fontId="1"/>
  </si>
  <si>
    <t>H28.9.12現在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</si>
</sst>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/>
    </xf>
    <xf numFmtId="0" fontId="7" fillId="2" borderId="13" xfId="0" quotePrefix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0" fillId="0" borderId="31" xfId="1" applyFont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4" fillId="2" borderId="18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21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2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  <xf numFmtId="38" fontId="0" fillId="2" borderId="27" xfId="1" applyFont="1" applyFill="1" applyBorder="1" applyAlignment="1">
      <alignment horizontal="right" vertical="center" wrapText="1"/>
    </xf>
    <xf numFmtId="38" fontId="0" fillId="2" borderId="27" xfId="1" applyFont="1" applyFill="1" applyBorder="1" applyAlignment="1">
      <alignment horizontal="right" vertical="center"/>
    </xf>
    <xf numFmtId="38" fontId="7" fillId="2" borderId="27" xfId="1" quotePrefix="1" applyFont="1" applyFill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33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1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5" xfId="1" applyFont="1" applyBorder="1" applyAlignment="1">
      <alignment horizontal="right" vertical="center"/>
    </xf>
    <xf numFmtId="38" fontId="0" fillId="0" borderId="34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 wrapText="1"/>
    </xf>
    <xf numFmtId="38" fontId="0" fillId="2" borderId="26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 wrapText="1"/>
    </xf>
    <xf numFmtId="38" fontId="3" fillId="0" borderId="35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10</xdr:row>
      <xdr:rowOff>66675</xdr:rowOff>
    </xdr:from>
    <xdr:to>
      <xdr:col>8</xdr:col>
      <xdr:colOff>161924</xdr:colOff>
      <xdr:row>12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3057525" y="3200400"/>
          <a:ext cx="33146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10</xdr:row>
      <xdr:rowOff>200024</xdr:rowOff>
    </xdr:from>
    <xdr:to>
      <xdr:col>7</xdr:col>
      <xdr:colOff>866774</xdr:colOff>
      <xdr:row>13</xdr:row>
      <xdr:rowOff>152399</xdr:rowOff>
    </xdr:to>
    <xdr:sp macro="" textlink="">
      <xdr:nvSpPr>
        <xdr:cNvPr id="2" name="テキスト ボックス 1"/>
        <xdr:cNvSpPr txBox="1"/>
      </xdr:nvSpPr>
      <xdr:spPr>
        <a:xfrm>
          <a:off x="2886074" y="3333749"/>
          <a:ext cx="31337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J4" sqref="J4"/>
    </sheetView>
  </sheetViews>
  <sheetFormatPr defaultRowHeight="13.5" x14ac:dyDescent="0.15"/>
  <cols>
    <col min="1" max="1" width="3.375" style="22" bestFit="1" customWidth="1"/>
    <col min="2" max="2" width="3.5" style="22" bestFit="1" customWidth="1"/>
    <col min="3" max="3" width="5.25" style="23" bestFit="1" customWidth="1"/>
    <col min="4" max="4" width="13.875" style="23" bestFit="1" customWidth="1"/>
    <col min="5" max="10" width="13.875" style="22" customWidth="1"/>
    <col min="11" max="16384" width="9" style="22"/>
  </cols>
  <sheetData>
    <row r="1" spans="1:10" ht="14.25" thickBot="1" x14ac:dyDescent="0.2"/>
    <row r="2" spans="1:10" ht="44.25" customHeight="1" thickTop="1" thickBot="1" x14ac:dyDescent="0.2">
      <c r="B2" s="64" t="s">
        <v>7</v>
      </c>
      <c r="C2" s="65"/>
      <c r="D2" s="66"/>
      <c r="E2" s="78" t="s">
        <v>38</v>
      </c>
      <c r="F2" s="79"/>
      <c r="G2" s="79"/>
      <c r="H2" s="79"/>
      <c r="I2" s="79"/>
      <c r="J2" s="79"/>
    </row>
    <row r="3" spans="1:10" ht="22.5" customHeight="1" thickTop="1" x14ac:dyDescent="0.15">
      <c r="F3" s="67"/>
      <c r="G3" s="67"/>
      <c r="H3" s="67" t="s">
        <v>59</v>
      </c>
      <c r="I3" s="67"/>
      <c r="J3" s="53" t="s">
        <v>68</v>
      </c>
    </row>
    <row r="4" spans="1:10" ht="24" customHeight="1" x14ac:dyDescent="0.15"/>
    <row r="5" spans="1:10" s="23" customFormat="1" x14ac:dyDescent="0.15">
      <c r="A5" s="68" t="s">
        <v>10</v>
      </c>
      <c r="B5" s="69"/>
      <c r="C5" s="70"/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5" t="s">
        <v>17</v>
      </c>
    </row>
    <row r="6" spans="1:10" s="23" customFormat="1" ht="29.25" customHeight="1" x14ac:dyDescent="0.15">
      <c r="A6" s="71"/>
      <c r="B6" s="72"/>
      <c r="C6" s="73"/>
      <c r="D6" s="26" t="s">
        <v>18</v>
      </c>
      <c r="E6" s="26" t="s">
        <v>19</v>
      </c>
      <c r="F6" s="26" t="s">
        <v>20</v>
      </c>
      <c r="G6" s="26" t="s">
        <v>21</v>
      </c>
      <c r="H6" s="26" t="s">
        <v>18</v>
      </c>
      <c r="I6" s="26" t="s">
        <v>22</v>
      </c>
      <c r="J6" s="27" t="s">
        <v>23</v>
      </c>
    </row>
    <row r="7" spans="1:10" s="31" customFormat="1" ht="48" x14ac:dyDescent="0.15">
      <c r="A7" s="74" t="s">
        <v>24</v>
      </c>
      <c r="B7" s="76" t="s">
        <v>25</v>
      </c>
      <c r="C7" s="76" t="s">
        <v>26</v>
      </c>
      <c r="D7" s="28" t="s">
        <v>27</v>
      </c>
      <c r="E7" s="29" t="s">
        <v>28</v>
      </c>
      <c r="F7" s="29" t="s">
        <v>29</v>
      </c>
      <c r="G7" s="29" t="s">
        <v>30</v>
      </c>
      <c r="H7" s="29" t="s">
        <v>31</v>
      </c>
      <c r="I7" s="28" t="s">
        <v>32</v>
      </c>
      <c r="J7" s="30" t="s">
        <v>33</v>
      </c>
    </row>
    <row r="8" spans="1:10" s="36" customFormat="1" ht="16.5" customHeight="1" x14ac:dyDescent="0.15">
      <c r="A8" s="75"/>
      <c r="B8" s="77"/>
      <c r="C8" s="77"/>
      <c r="D8" s="32" t="s">
        <v>34</v>
      </c>
      <c r="E8" s="33" t="s">
        <v>34</v>
      </c>
      <c r="F8" s="33" t="s">
        <v>34</v>
      </c>
      <c r="G8" s="33" t="s">
        <v>34</v>
      </c>
      <c r="H8" s="34" t="s">
        <v>35</v>
      </c>
      <c r="I8" s="33" t="s">
        <v>36</v>
      </c>
      <c r="J8" s="35" t="s">
        <v>36</v>
      </c>
    </row>
    <row r="9" spans="1:10" ht="22.5" customHeight="1" x14ac:dyDescent="0.15">
      <c r="A9" s="37">
        <v>9</v>
      </c>
      <c r="B9" s="38">
        <v>1</v>
      </c>
      <c r="C9" s="39" t="s">
        <v>0</v>
      </c>
      <c r="D9" s="40">
        <f>SUM(久慈市:野田村!D9)</f>
        <v>0</v>
      </c>
      <c r="E9" s="38">
        <f>SUM(久慈市:野田村!E9)</f>
        <v>69</v>
      </c>
      <c r="F9" s="38">
        <f>SUM(久慈市:野田村!F9)</f>
        <v>0</v>
      </c>
      <c r="G9" s="38">
        <f>SUM(久慈市:野田村!G9)</f>
        <v>0</v>
      </c>
      <c r="H9" s="38">
        <f>SUM(久慈市:野田村!H9)</f>
        <v>69</v>
      </c>
      <c r="I9" s="38">
        <f>SUM(久慈市:野田村!I9)</f>
        <v>0</v>
      </c>
      <c r="J9" s="41">
        <f>SUM(久慈市:野田村!J9)</f>
        <v>0</v>
      </c>
    </row>
    <row r="10" spans="1:10" ht="22.5" customHeight="1" x14ac:dyDescent="0.15">
      <c r="A10" s="42">
        <v>9</v>
      </c>
      <c r="B10" s="43">
        <v>2</v>
      </c>
      <c r="C10" s="44" t="s">
        <v>1</v>
      </c>
      <c r="D10" s="45">
        <f>SUM(久慈市:野田村!D10)</f>
        <v>69</v>
      </c>
      <c r="E10" s="43">
        <f>SUM(久慈市:野田村!E10)</f>
        <v>156</v>
      </c>
      <c r="F10" s="43">
        <f>SUM(久慈市:野田村!F10)</f>
        <v>34</v>
      </c>
      <c r="G10" s="43">
        <f>SUM(久慈市:野田村!G10)</f>
        <v>13</v>
      </c>
      <c r="H10" s="43">
        <f>SUM(久慈市:野田村!H10)</f>
        <v>212</v>
      </c>
      <c r="I10" s="43">
        <f>SUM(久慈市:野田村!I10)</f>
        <v>136</v>
      </c>
      <c r="J10" s="46">
        <f>SUM(久慈市:野田村!J10)</f>
        <v>128</v>
      </c>
    </row>
    <row r="11" spans="1:10" ht="22.5" customHeight="1" x14ac:dyDescent="0.15">
      <c r="A11" s="42">
        <v>9</v>
      </c>
      <c r="B11" s="43">
        <v>3</v>
      </c>
      <c r="C11" s="44" t="s">
        <v>2</v>
      </c>
      <c r="D11" s="45">
        <f>SUM(久慈市:野田村!D11)</f>
        <v>212</v>
      </c>
      <c r="E11" s="43">
        <f>SUM(久慈市:野田村!E11)</f>
        <v>119</v>
      </c>
      <c r="F11" s="43">
        <f>SUM(久慈市:野田村!F11)</f>
        <v>93</v>
      </c>
      <c r="G11" s="43">
        <f>SUM(久慈市:野田村!G11)</f>
        <v>39</v>
      </c>
      <c r="H11" s="43">
        <f>SUM(久慈市:野田村!H11)</f>
        <v>292</v>
      </c>
      <c r="I11" s="43">
        <f>SUM(久慈市:野田村!I11)</f>
        <v>393</v>
      </c>
      <c r="J11" s="46">
        <f>SUM(久慈市:野田村!J11)</f>
        <v>150</v>
      </c>
    </row>
    <row r="12" spans="1:10" ht="22.5" customHeight="1" x14ac:dyDescent="0.15">
      <c r="A12" s="42">
        <v>9</v>
      </c>
      <c r="B12" s="43">
        <v>4</v>
      </c>
      <c r="C12" s="44" t="s">
        <v>37</v>
      </c>
      <c r="D12" s="45">
        <f>SUM(久慈市:野田村!D12)</f>
        <v>292</v>
      </c>
      <c r="E12" s="43">
        <f>SUM(久慈市:野田村!E12)</f>
        <v>112</v>
      </c>
      <c r="F12" s="43">
        <f>SUM(久慈市:野田村!F12)</f>
        <v>98</v>
      </c>
      <c r="G12" s="43">
        <f>SUM(久慈市:野田村!G12)</f>
        <v>61</v>
      </c>
      <c r="H12" s="43">
        <f>SUM(久慈市:野田村!H12)</f>
        <v>343</v>
      </c>
      <c r="I12" s="43">
        <f>SUM(久慈市:野田村!I12)</f>
        <v>626</v>
      </c>
      <c r="J12" s="46">
        <f>SUM(久慈市:野田村!J12)</f>
        <v>29</v>
      </c>
    </row>
    <row r="13" spans="1:10" ht="22.5" customHeight="1" x14ac:dyDescent="0.15">
      <c r="A13" s="42">
        <v>9</v>
      </c>
      <c r="B13" s="43">
        <v>5</v>
      </c>
      <c r="C13" s="44" t="s">
        <v>3</v>
      </c>
      <c r="D13" s="45">
        <f>SUM(久慈市:野田村!D13)</f>
        <v>343</v>
      </c>
      <c r="E13" s="43">
        <f>SUM(久慈市:野田村!E13)</f>
        <v>37</v>
      </c>
      <c r="F13" s="43">
        <f>SUM(久慈市:野田村!F13)</f>
        <v>43</v>
      </c>
      <c r="G13" s="43">
        <f>SUM(久慈市:野田村!G13)</f>
        <v>36</v>
      </c>
      <c r="H13" s="43">
        <f>SUM(久慈市:野田村!H13)</f>
        <v>344</v>
      </c>
      <c r="I13" s="43">
        <f>SUM(久慈市:野田村!I13)</f>
        <v>154</v>
      </c>
      <c r="J13" s="46">
        <f>SUM(久慈市:野田村!J13)</f>
        <v>39</v>
      </c>
    </row>
    <row r="14" spans="1:10" ht="22.5" customHeight="1" x14ac:dyDescent="0.15">
      <c r="A14" s="42">
        <v>9</v>
      </c>
      <c r="B14" s="43">
        <v>6</v>
      </c>
      <c r="C14" s="44" t="s">
        <v>4</v>
      </c>
      <c r="D14" s="45">
        <f>SUM(久慈市:野田村!D14)</f>
        <v>344</v>
      </c>
      <c r="E14" s="43">
        <f>SUM(久慈市:野田村!E14)</f>
        <v>48</v>
      </c>
      <c r="F14" s="43">
        <f>SUM(久慈市:野田村!F14)</f>
        <v>34</v>
      </c>
      <c r="G14" s="43">
        <f>SUM(久慈市:野田村!G14)</f>
        <v>27</v>
      </c>
      <c r="H14" s="43">
        <f>SUM(久慈市:野田村!H14)</f>
        <v>365</v>
      </c>
      <c r="I14" s="43">
        <f>SUM(久慈市:野田村!I14)</f>
        <v>191</v>
      </c>
      <c r="J14" s="46">
        <f>SUM(久慈市:野田村!J14)</f>
        <v>62</v>
      </c>
    </row>
    <row r="15" spans="1:10" ht="22.5" customHeight="1" x14ac:dyDescent="0.15">
      <c r="A15" s="42">
        <v>9</v>
      </c>
      <c r="B15" s="43">
        <v>7</v>
      </c>
      <c r="C15" s="44" t="s">
        <v>5</v>
      </c>
      <c r="D15" s="45">
        <f>SUM(久慈市:野田村!D15)</f>
        <v>365</v>
      </c>
      <c r="E15" s="43">
        <f>SUM(久慈市:野田村!E15)</f>
        <v>39</v>
      </c>
      <c r="F15" s="43">
        <f>SUM(久慈市:野田村!F15)</f>
        <v>56</v>
      </c>
      <c r="G15" s="43">
        <f>SUM(久慈市:野田村!G15)</f>
        <v>25</v>
      </c>
      <c r="H15" s="43">
        <f>SUM(久慈市:野田村!H15)</f>
        <v>403</v>
      </c>
      <c r="I15" s="43">
        <f>SUM(久慈市:野田村!I15)</f>
        <v>339</v>
      </c>
      <c r="J15" s="46">
        <f>SUM(久慈市:野田村!J15)</f>
        <v>59</v>
      </c>
    </row>
    <row r="16" spans="1:10" ht="22.5" customHeight="1" x14ac:dyDescent="0.15">
      <c r="A16" s="42">
        <v>9</v>
      </c>
      <c r="B16" s="43">
        <v>8</v>
      </c>
      <c r="C16" s="44" t="s">
        <v>0</v>
      </c>
      <c r="D16" s="45">
        <f>SUM(久慈市:野田村!D16)</f>
        <v>403</v>
      </c>
      <c r="E16" s="43">
        <f>SUM(久慈市:野田村!E16)</f>
        <v>14</v>
      </c>
      <c r="F16" s="43">
        <f>SUM(久慈市:野田村!F16)</f>
        <v>10</v>
      </c>
      <c r="G16" s="43">
        <f>SUM(久慈市:野田村!G16)</f>
        <v>6</v>
      </c>
      <c r="H16" s="43">
        <f>SUM(久慈市:野田村!H16)</f>
        <v>411</v>
      </c>
      <c r="I16" s="43">
        <f>SUM(久慈市:野田村!I16)</f>
        <v>66</v>
      </c>
      <c r="J16" s="46">
        <f>SUM(久慈市:野田村!J16)</f>
        <v>62</v>
      </c>
    </row>
    <row r="17" spans="1:10" ht="22.5" customHeight="1" x14ac:dyDescent="0.15">
      <c r="A17" s="42">
        <v>9</v>
      </c>
      <c r="B17" s="43">
        <v>9</v>
      </c>
      <c r="C17" s="44" t="s">
        <v>1</v>
      </c>
      <c r="D17" s="45">
        <f>SUM(久慈市:野田村!D17)</f>
        <v>411</v>
      </c>
      <c r="E17" s="43">
        <f>SUM(久慈市:野田村!E17)</f>
        <v>35</v>
      </c>
      <c r="F17" s="43">
        <f>SUM(久慈市:野田村!F17)</f>
        <v>20</v>
      </c>
      <c r="G17" s="43">
        <f>SUM(久慈市:野田村!G17)</f>
        <v>20</v>
      </c>
      <c r="H17" s="43">
        <f>SUM(久慈市:野田村!H17)</f>
        <v>426</v>
      </c>
      <c r="I17" s="43">
        <f>SUM(久慈市:野田村!I17)</f>
        <v>129</v>
      </c>
      <c r="J17" s="46">
        <f>SUM(久慈市:野田村!J17)</f>
        <v>491</v>
      </c>
    </row>
    <row r="18" spans="1:10" ht="22.5" customHeight="1" x14ac:dyDescent="0.15">
      <c r="A18" s="42">
        <v>9</v>
      </c>
      <c r="B18" s="43">
        <v>10</v>
      </c>
      <c r="C18" s="44" t="s">
        <v>2</v>
      </c>
      <c r="D18" s="45">
        <f>SUM(久慈市:野田村!D18)</f>
        <v>426</v>
      </c>
      <c r="E18" s="43">
        <f>SUM(久慈市:野田村!E18)</f>
        <v>47</v>
      </c>
      <c r="F18" s="43">
        <f>SUM(久慈市:野田村!F18)</f>
        <v>112</v>
      </c>
      <c r="G18" s="43">
        <f>SUM(久慈市:野田村!G18)</f>
        <v>79</v>
      </c>
      <c r="H18" s="43">
        <f>SUM(久慈市:野田村!H18)</f>
        <v>392</v>
      </c>
      <c r="I18" s="43">
        <f>SUM(久慈市:野田村!I18)</f>
        <v>815</v>
      </c>
      <c r="J18" s="46">
        <f>SUM(久慈市:野田村!J18)</f>
        <v>412</v>
      </c>
    </row>
    <row r="19" spans="1:10" ht="22.5" customHeight="1" x14ac:dyDescent="0.15">
      <c r="A19" s="42">
        <v>9</v>
      </c>
      <c r="B19" s="43">
        <v>11</v>
      </c>
      <c r="C19" s="44" t="s">
        <v>37</v>
      </c>
      <c r="D19" s="45">
        <f>SUM(久慈市:野田村!D19)</f>
        <v>398</v>
      </c>
      <c r="E19" s="43">
        <f>SUM(久慈市:野田村!E19)</f>
        <v>20</v>
      </c>
      <c r="F19" s="43">
        <f>SUM(久慈市:野田村!F19)</f>
        <v>92</v>
      </c>
      <c r="G19" s="43">
        <f>SUM(久慈市:野田村!G19)</f>
        <v>72</v>
      </c>
      <c r="H19" s="43">
        <f>SUM(久慈市:野田村!H19)</f>
        <v>346</v>
      </c>
      <c r="I19" s="43">
        <f>SUM(久慈市:野田村!I19)</f>
        <v>618</v>
      </c>
      <c r="J19" s="46">
        <f>SUM(久慈市:野田村!J19)</f>
        <v>149</v>
      </c>
    </row>
    <row r="20" spans="1:10" ht="22.5" customHeight="1" x14ac:dyDescent="0.15">
      <c r="A20" s="42">
        <v>9</v>
      </c>
      <c r="B20" s="43">
        <v>12</v>
      </c>
      <c r="C20" s="44" t="s">
        <v>3</v>
      </c>
      <c r="D20" s="45">
        <f>SUM(久慈市:野田村!D20)</f>
        <v>0</v>
      </c>
      <c r="E20" s="43">
        <f>SUM(久慈市:野田村!E20)</f>
        <v>0</v>
      </c>
      <c r="F20" s="43">
        <f>SUM(久慈市:野田村!F20)</f>
        <v>0</v>
      </c>
      <c r="G20" s="43">
        <f>SUM(久慈市:野田村!G20)</f>
        <v>0</v>
      </c>
      <c r="H20" s="43">
        <f>SUM(久慈市:野田村!H20)</f>
        <v>0</v>
      </c>
      <c r="I20" s="43">
        <f>SUM(久慈市:野田村!I20)</f>
        <v>0</v>
      </c>
      <c r="J20" s="46">
        <f>SUM(久慈市:野田村!J20)</f>
        <v>0</v>
      </c>
    </row>
    <row r="21" spans="1:10" ht="22.5" customHeight="1" x14ac:dyDescent="0.15">
      <c r="A21" s="42">
        <v>9</v>
      </c>
      <c r="B21" s="43">
        <v>13</v>
      </c>
      <c r="C21" s="44" t="s">
        <v>4</v>
      </c>
      <c r="D21" s="45">
        <f>SUM(久慈市:野田村!D21)</f>
        <v>0</v>
      </c>
      <c r="E21" s="43">
        <f>SUM(久慈市:野田村!E21)</f>
        <v>0</v>
      </c>
      <c r="F21" s="43">
        <f>SUM(久慈市:野田村!F21)</f>
        <v>0</v>
      </c>
      <c r="G21" s="43">
        <f>SUM(久慈市:野田村!G21)</f>
        <v>0</v>
      </c>
      <c r="H21" s="43">
        <f>SUM(久慈市:野田村!H21)</f>
        <v>0</v>
      </c>
      <c r="I21" s="43">
        <f>SUM(久慈市:野田村!I21)</f>
        <v>0</v>
      </c>
      <c r="J21" s="46">
        <f>SUM(久慈市:野田村!J21)</f>
        <v>0</v>
      </c>
    </row>
    <row r="22" spans="1:10" ht="22.5" customHeight="1" x14ac:dyDescent="0.15">
      <c r="A22" s="42">
        <v>9</v>
      </c>
      <c r="B22" s="43">
        <v>14</v>
      </c>
      <c r="C22" s="44" t="s">
        <v>5</v>
      </c>
      <c r="D22" s="45">
        <f>SUM(久慈市:野田村!D22)</f>
        <v>0</v>
      </c>
      <c r="E22" s="43">
        <f>SUM(久慈市:野田村!E22)</f>
        <v>0</v>
      </c>
      <c r="F22" s="43">
        <f>SUM(久慈市:野田村!F22)</f>
        <v>0</v>
      </c>
      <c r="G22" s="43">
        <f>SUM(久慈市:野田村!G22)</f>
        <v>0</v>
      </c>
      <c r="H22" s="43">
        <f>SUM(久慈市:野田村!H22)</f>
        <v>0</v>
      </c>
      <c r="I22" s="43">
        <f>SUM(久慈市:野田村!I22)</f>
        <v>0</v>
      </c>
      <c r="J22" s="46">
        <f>SUM(久慈市:野田村!J22)</f>
        <v>0</v>
      </c>
    </row>
    <row r="23" spans="1:10" ht="22.5" customHeight="1" x14ac:dyDescent="0.15">
      <c r="A23" s="42">
        <v>9</v>
      </c>
      <c r="B23" s="43">
        <v>15</v>
      </c>
      <c r="C23" s="44" t="s">
        <v>0</v>
      </c>
      <c r="D23" s="45">
        <f>SUM(久慈市:野田村!D23)</f>
        <v>0</v>
      </c>
      <c r="E23" s="43">
        <f>SUM(久慈市:野田村!E23)</f>
        <v>0</v>
      </c>
      <c r="F23" s="43">
        <f>SUM(久慈市:野田村!F23)</f>
        <v>0</v>
      </c>
      <c r="G23" s="43">
        <f>SUM(久慈市:野田村!G23)</f>
        <v>0</v>
      </c>
      <c r="H23" s="43">
        <f>SUM(久慈市:野田村!H23)</f>
        <v>0</v>
      </c>
      <c r="I23" s="43">
        <f>SUM(久慈市:野田村!I23)</f>
        <v>0</v>
      </c>
      <c r="J23" s="46">
        <f>SUM(久慈市:野田村!J23)</f>
        <v>0</v>
      </c>
    </row>
    <row r="24" spans="1:10" ht="22.5" customHeight="1" x14ac:dyDescent="0.15">
      <c r="A24" s="42">
        <v>9</v>
      </c>
      <c r="B24" s="43">
        <v>16</v>
      </c>
      <c r="C24" s="44" t="s">
        <v>1</v>
      </c>
      <c r="D24" s="45">
        <f>SUM(久慈市:野田村!D24)</f>
        <v>0</v>
      </c>
      <c r="E24" s="43">
        <f>SUM(久慈市:野田村!E24)</f>
        <v>0</v>
      </c>
      <c r="F24" s="43">
        <f>SUM(久慈市:野田村!F24)</f>
        <v>0</v>
      </c>
      <c r="G24" s="43">
        <f>SUM(久慈市:野田村!G24)</f>
        <v>0</v>
      </c>
      <c r="H24" s="43">
        <f>SUM(久慈市:野田村!H24)</f>
        <v>0</v>
      </c>
      <c r="I24" s="43">
        <f>SUM(久慈市:野田村!I24)</f>
        <v>0</v>
      </c>
      <c r="J24" s="46">
        <f>SUM(久慈市:野田村!J24)</f>
        <v>0</v>
      </c>
    </row>
    <row r="25" spans="1:10" ht="22.5" customHeight="1" x14ac:dyDescent="0.15">
      <c r="A25" s="42">
        <v>9</v>
      </c>
      <c r="B25" s="43">
        <v>17</v>
      </c>
      <c r="C25" s="44" t="s">
        <v>2</v>
      </c>
      <c r="D25" s="45">
        <f>SUM(久慈市:野田村!D25)</f>
        <v>0</v>
      </c>
      <c r="E25" s="43">
        <f>SUM(久慈市:野田村!E25)</f>
        <v>0</v>
      </c>
      <c r="F25" s="43">
        <f>SUM(久慈市:野田村!F25)</f>
        <v>0</v>
      </c>
      <c r="G25" s="43">
        <f>SUM(久慈市:野田村!G25)</f>
        <v>0</v>
      </c>
      <c r="H25" s="43">
        <f>SUM(久慈市:野田村!H25)</f>
        <v>0</v>
      </c>
      <c r="I25" s="43">
        <f>SUM(久慈市:野田村!I25)</f>
        <v>0</v>
      </c>
      <c r="J25" s="46">
        <f>SUM(久慈市:野田村!J25)</f>
        <v>0</v>
      </c>
    </row>
    <row r="26" spans="1:10" ht="22.5" customHeight="1" x14ac:dyDescent="0.15">
      <c r="A26" s="42">
        <v>9</v>
      </c>
      <c r="B26" s="43">
        <v>18</v>
      </c>
      <c r="C26" s="44" t="s">
        <v>37</v>
      </c>
      <c r="D26" s="45">
        <f>SUM(久慈市:野田村!D26)</f>
        <v>0</v>
      </c>
      <c r="E26" s="43">
        <f>SUM(久慈市:野田村!E26)</f>
        <v>0</v>
      </c>
      <c r="F26" s="43">
        <f>SUM(久慈市:野田村!F26)</f>
        <v>0</v>
      </c>
      <c r="G26" s="43">
        <f>SUM(久慈市:野田村!G26)</f>
        <v>0</v>
      </c>
      <c r="H26" s="43">
        <f>SUM(久慈市:野田村!H26)</f>
        <v>0</v>
      </c>
      <c r="I26" s="43">
        <f>SUM(久慈市:野田村!I26)</f>
        <v>0</v>
      </c>
      <c r="J26" s="46">
        <f>SUM(久慈市:野田村!J26)</f>
        <v>0</v>
      </c>
    </row>
    <row r="27" spans="1:10" ht="22.5" customHeight="1" x14ac:dyDescent="0.15">
      <c r="A27" s="42">
        <v>9</v>
      </c>
      <c r="B27" s="43">
        <v>19</v>
      </c>
      <c r="C27" s="44" t="s">
        <v>3</v>
      </c>
      <c r="D27" s="45">
        <f>SUM(久慈市:野田村!D27)</f>
        <v>0</v>
      </c>
      <c r="E27" s="43">
        <f>SUM(久慈市:野田村!E27)</f>
        <v>0</v>
      </c>
      <c r="F27" s="43">
        <f>SUM(久慈市:野田村!F27)</f>
        <v>0</v>
      </c>
      <c r="G27" s="43">
        <f>SUM(久慈市:野田村!G27)</f>
        <v>0</v>
      </c>
      <c r="H27" s="43">
        <f>SUM(久慈市:野田村!H27)</f>
        <v>0</v>
      </c>
      <c r="I27" s="43">
        <f>SUM(久慈市:野田村!I27)</f>
        <v>0</v>
      </c>
      <c r="J27" s="46">
        <f>SUM(久慈市:野田村!J27)</f>
        <v>0</v>
      </c>
    </row>
    <row r="28" spans="1:10" ht="22.5" customHeight="1" x14ac:dyDescent="0.15">
      <c r="A28" s="42">
        <v>9</v>
      </c>
      <c r="B28" s="43">
        <v>20</v>
      </c>
      <c r="C28" s="44" t="s">
        <v>4</v>
      </c>
      <c r="D28" s="45">
        <f>SUM(久慈市:野田村!D28)</f>
        <v>0</v>
      </c>
      <c r="E28" s="43">
        <f>SUM(久慈市:野田村!E28)</f>
        <v>0</v>
      </c>
      <c r="F28" s="43">
        <f>SUM(久慈市:野田村!F28)</f>
        <v>0</v>
      </c>
      <c r="G28" s="43">
        <f>SUM(久慈市:野田村!G28)</f>
        <v>0</v>
      </c>
      <c r="H28" s="43">
        <f>SUM(久慈市:野田村!H28)</f>
        <v>0</v>
      </c>
      <c r="I28" s="43">
        <f>SUM(久慈市:野田村!I28)</f>
        <v>0</v>
      </c>
      <c r="J28" s="46">
        <f>SUM(久慈市:野田村!J28)</f>
        <v>0</v>
      </c>
    </row>
    <row r="29" spans="1:10" ht="22.5" customHeight="1" x14ac:dyDescent="0.15">
      <c r="A29" s="42">
        <v>9</v>
      </c>
      <c r="B29" s="43">
        <v>21</v>
      </c>
      <c r="C29" s="44" t="s">
        <v>5</v>
      </c>
      <c r="D29" s="45">
        <f>SUM(久慈市:野田村!D29)</f>
        <v>0</v>
      </c>
      <c r="E29" s="43">
        <f>SUM(久慈市:野田村!E29)</f>
        <v>0</v>
      </c>
      <c r="F29" s="43">
        <f>SUM(久慈市:野田村!F29)</f>
        <v>0</v>
      </c>
      <c r="G29" s="43">
        <f>SUM(久慈市:野田村!G29)</f>
        <v>0</v>
      </c>
      <c r="H29" s="43">
        <f>SUM(久慈市:野田村!H29)</f>
        <v>0</v>
      </c>
      <c r="I29" s="43">
        <f>SUM(久慈市:野田村!I29)</f>
        <v>0</v>
      </c>
      <c r="J29" s="46">
        <f>SUM(久慈市:野田村!J29)</f>
        <v>0</v>
      </c>
    </row>
    <row r="30" spans="1:10" ht="22.5" customHeight="1" x14ac:dyDescent="0.15">
      <c r="A30" s="42">
        <v>9</v>
      </c>
      <c r="B30" s="43">
        <v>22</v>
      </c>
      <c r="C30" s="44" t="s">
        <v>0</v>
      </c>
      <c r="D30" s="45">
        <f>SUM(久慈市:野田村!D30)</f>
        <v>0</v>
      </c>
      <c r="E30" s="43">
        <f>SUM(久慈市:野田村!E30)</f>
        <v>0</v>
      </c>
      <c r="F30" s="43">
        <f>SUM(久慈市:野田村!F30)</f>
        <v>0</v>
      </c>
      <c r="G30" s="43">
        <f>SUM(久慈市:野田村!G30)</f>
        <v>0</v>
      </c>
      <c r="H30" s="43">
        <f>SUM(久慈市:野田村!H30)</f>
        <v>0</v>
      </c>
      <c r="I30" s="43">
        <f>SUM(久慈市:野田村!I30)</f>
        <v>0</v>
      </c>
      <c r="J30" s="46">
        <f>SUM(久慈市:野田村!J30)</f>
        <v>0</v>
      </c>
    </row>
    <row r="31" spans="1:10" ht="22.5" customHeight="1" x14ac:dyDescent="0.15">
      <c r="A31" s="42">
        <v>9</v>
      </c>
      <c r="B31" s="43">
        <v>23</v>
      </c>
      <c r="C31" s="44" t="s">
        <v>1</v>
      </c>
      <c r="D31" s="45">
        <f>SUM(久慈市:野田村!D31)</f>
        <v>0</v>
      </c>
      <c r="E31" s="43">
        <f>SUM(久慈市:野田村!E31)</f>
        <v>0</v>
      </c>
      <c r="F31" s="43">
        <f>SUM(久慈市:野田村!F31)</f>
        <v>0</v>
      </c>
      <c r="G31" s="43">
        <f>SUM(久慈市:野田村!G31)</f>
        <v>0</v>
      </c>
      <c r="H31" s="43">
        <f>SUM(久慈市:野田村!H31)</f>
        <v>0</v>
      </c>
      <c r="I31" s="43">
        <f>SUM(久慈市:野田村!I31)</f>
        <v>0</v>
      </c>
      <c r="J31" s="46">
        <f>SUM(久慈市:野田村!J31)</f>
        <v>0</v>
      </c>
    </row>
    <row r="32" spans="1:10" ht="22.5" customHeight="1" x14ac:dyDescent="0.15">
      <c r="A32" s="42">
        <v>9</v>
      </c>
      <c r="B32" s="43">
        <v>24</v>
      </c>
      <c r="C32" s="44" t="s">
        <v>2</v>
      </c>
      <c r="D32" s="45">
        <f>SUM(久慈市:野田村!D32)</f>
        <v>0</v>
      </c>
      <c r="E32" s="43">
        <f>SUM(久慈市:野田村!E32)</f>
        <v>0</v>
      </c>
      <c r="F32" s="43">
        <f>SUM(久慈市:野田村!F32)</f>
        <v>0</v>
      </c>
      <c r="G32" s="43">
        <f>SUM(久慈市:野田村!G32)</f>
        <v>0</v>
      </c>
      <c r="H32" s="43">
        <f>SUM(久慈市:野田村!H32)</f>
        <v>0</v>
      </c>
      <c r="I32" s="43">
        <f>SUM(久慈市:野田村!I32)</f>
        <v>0</v>
      </c>
      <c r="J32" s="46">
        <f>SUM(久慈市:野田村!J32)</f>
        <v>0</v>
      </c>
    </row>
    <row r="33" spans="1:10" ht="22.5" customHeight="1" x14ac:dyDescent="0.15">
      <c r="A33" s="42">
        <v>9</v>
      </c>
      <c r="B33" s="43">
        <v>25</v>
      </c>
      <c r="C33" s="44" t="s">
        <v>37</v>
      </c>
      <c r="D33" s="45">
        <f>SUM(久慈市:野田村!D33)</f>
        <v>0</v>
      </c>
      <c r="E33" s="43">
        <f>SUM(久慈市:野田村!E33)</f>
        <v>0</v>
      </c>
      <c r="F33" s="43">
        <f>SUM(久慈市:野田村!F33)</f>
        <v>0</v>
      </c>
      <c r="G33" s="43">
        <f>SUM(久慈市:野田村!G33)</f>
        <v>0</v>
      </c>
      <c r="H33" s="43">
        <f>SUM(久慈市:野田村!H33)</f>
        <v>0</v>
      </c>
      <c r="I33" s="43">
        <f>SUM(久慈市:野田村!I33)</f>
        <v>0</v>
      </c>
      <c r="J33" s="46">
        <f>SUM(久慈市:野田村!J33)</f>
        <v>0</v>
      </c>
    </row>
    <row r="34" spans="1:10" ht="22.5" customHeight="1" x14ac:dyDescent="0.15">
      <c r="A34" s="42">
        <v>9</v>
      </c>
      <c r="B34" s="43">
        <v>26</v>
      </c>
      <c r="C34" s="44" t="s">
        <v>3</v>
      </c>
      <c r="D34" s="45">
        <f>SUM(久慈市:野田村!D34)</f>
        <v>0</v>
      </c>
      <c r="E34" s="43">
        <f>SUM(久慈市:野田村!E34)</f>
        <v>0</v>
      </c>
      <c r="F34" s="43">
        <f>SUM(久慈市:野田村!F34)</f>
        <v>0</v>
      </c>
      <c r="G34" s="43">
        <f>SUM(久慈市:野田村!G34)</f>
        <v>0</v>
      </c>
      <c r="H34" s="43">
        <f>SUM(久慈市:野田村!H34)</f>
        <v>0</v>
      </c>
      <c r="I34" s="43">
        <f>SUM(久慈市:野田村!I34)</f>
        <v>0</v>
      </c>
      <c r="J34" s="46">
        <f>SUM(久慈市:野田村!J34)</f>
        <v>0</v>
      </c>
    </row>
    <row r="35" spans="1:10" ht="22.5" customHeight="1" x14ac:dyDescent="0.15">
      <c r="A35" s="42">
        <v>9</v>
      </c>
      <c r="B35" s="43">
        <v>27</v>
      </c>
      <c r="C35" s="44" t="s">
        <v>4</v>
      </c>
      <c r="D35" s="45">
        <f>SUM(久慈市:野田村!D35)</f>
        <v>0</v>
      </c>
      <c r="E35" s="43">
        <f>SUM(久慈市:野田村!E35)</f>
        <v>0</v>
      </c>
      <c r="F35" s="43">
        <f>SUM(久慈市:野田村!F35)</f>
        <v>0</v>
      </c>
      <c r="G35" s="43">
        <f>SUM(久慈市:野田村!G35)</f>
        <v>0</v>
      </c>
      <c r="H35" s="43">
        <f>SUM(久慈市:野田村!H35)</f>
        <v>0</v>
      </c>
      <c r="I35" s="43">
        <f>SUM(久慈市:野田村!I35)</f>
        <v>0</v>
      </c>
      <c r="J35" s="46">
        <f>SUM(久慈市:野田村!J35)</f>
        <v>0</v>
      </c>
    </row>
    <row r="36" spans="1:10" ht="22.5" customHeight="1" x14ac:dyDescent="0.15">
      <c r="A36" s="42">
        <v>9</v>
      </c>
      <c r="B36" s="43">
        <v>28</v>
      </c>
      <c r="C36" s="44" t="s">
        <v>5</v>
      </c>
      <c r="D36" s="45">
        <f>SUM(久慈市:野田村!D36)</f>
        <v>0</v>
      </c>
      <c r="E36" s="43">
        <f>SUM(久慈市:野田村!E36)</f>
        <v>0</v>
      </c>
      <c r="F36" s="43">
        <f>SUM(久慈市:野田村!F36)</f>
        <v>0</v>
      </c>
      <c r="G36" s="43">
        <f>SUM(久慈市:野田村!G36)</f>
        <v>0</v>
      </c>
      <c r="H36" s="43">
        <f>SUM(久慈市:野田村!H36)</f>
        <v>0</v>
      </c>
      <c r="I36" s="43">
        <f>SUM(久慈市:野田村!I36)</f>
        <v>0</v>
      </c>
      <c r="J36" s="46">
        <f>SUM(久慈市:野田村!J36)</f>
        <v>0</v>
      </c>
    </row>
    <row r="37" spans="1:10" ht="22.5" customHeight="1" x14ac:dyDescent="0.15">
      <c r="A37" s="42">
        <v>9</v>
      </c>
      <c r="B37" s="43">
        <v>29</v>
      </c>
      <c r="C37" s="44" t="s">
        <v>0</v>
      </c>
      <c r="D37" s="45">
        <f>SUM(久慈市:野田村!D37)</f>
        <v>0</v>
      </c>
      <c r="E37" s="43">
        <f>SUM(久慈市:野田村!E37)</f>
        <v>0</v>
      </c>
      <c r="F37" s="43">
        <f>SUM(久慈市:野田村!F37)</f>
        <v>0</v>
      </c>
      <c r="G37" s="43">
        <f>SUM(久慈市:野田村!G37)</f>
        <v>0</v>
      </c>
      <c r="H37" s="43">
        <f>SUM(久慈市:野田村!H37)</f>
        <v>0</v>
      </c>
      <c r="I37" s="43">
        <f>SUM(久慈市:野田村!I37)</f>
        <v>0</v>
      </c>
      <c r="J37" s="46">
        <f>SUM(久慈市:野田村!J37)</f>
        <v>0</v>
      </c>
    </row>
    <row r="38" spans="1:10" ht="22.5" customHeight="1" x14ac:dyDescent="0.15">
      <c r="A38" s="47">
        <v>9</v>
      </c>
      <c r="B38" s="48">
        <v>30</v>
      </c>
      <c r="C38" s="49" t="s">
        <v>1</v>
      </c>
      <c r="D38" s="50">
        <f>SUM(久慈市:野田村!D38)</f>
        <v>0</v>
      </c>
      <c r="E38" s="48">
        <f>SUM(久慈市:野田村!E38)</f>
        <v>0</v>
      </c>
      <c r="F38" s="48">
        <f>SUM(久慈市:野田村!F38)</f>
        <v>0</v>
      </c>
      <c r="G38" s="48">
        <f>SUM(久慈市:野田村!G38)</f>
        <v>0</v>
      </c>
      <c r="H38" s="48">
        <f>SUM(久慈市:野田村!H38)</f>
        <v>0</v>
      </c>
      <c r="I38" s="48">
        <f>SUM(久慈市:野田村!I38)</f>
        <v>0</v>
      </c>
      <c r="J38" s="51">
        <f>SUM(久慈市:野田村!J38)</f>
        <v>0</v>
      </c>
    </row>
    <row r="39" spans="1:10" ht="22.5" customHeight="1" x14ac:dyDescent="0.15">
      <c r="A39" s="62" t="s">
        <v>6</v>
      </c>
      <c r="B39" s="63"/>
      <c r="C39" s="63"/>
      <c r="D39" s="18"/>
      <c r="E39" s="19">
        <f>SUM(E9:E38)</f>
        <v>696</v>
      </c>
      <c r="F39" s="20"/>
      <c r="G39" s="19">
        <f>SUM(G9:G38)</f>
        <v>378</v>
      </c>
      <c r="H39" s="20"/>
      <c r="I39" s="19">
        <f>SUM(I9:I38)</f>
        <v>3467</v>
      </c>
      <c r="J39" s="21"/>
    </row>
  </sheetData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58</v>
      </c>
      <c r="I3" s="86"/>
      <c r="J3" s="86"/>
    </row>
    <row r="5" spans="1:10" s="3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15" activePane="bottomRight" state="frozen"/>
      <selection activeCell="N10" sqref="N10"/>
      <selection pane="topRight" activeCell="N10" sqref="N10"/>
      <selection pane="bottomLeft" activeCell="N10" sqref="N10"/>
      <selection pane="bottomRight" activeCell="D18" sqref="D18:D1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3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 t="s">
        <v>61</v>
      </c>
    </row>
    <row r="10" spans="1:10" ht="22.5" customHeight="1" x14ac:dyDescent="0.15">
      <c r="A10" s="1">
        <v>9</v>
      </c>
      <c r="B10" s="1">
        <v>2</v>
      </c>
      <c r="C10" s="52" t="s">
        <v>1</v>
      </c>
      <c r="D10" s="17">
        <v>0</v>
      </c>
      <c r="E10" s="1">
        <v>2</v>
      </c>
      <c r="F10" s="1">
        <v>1</v>
      </c>
      <c r="G10" s="1">
        <v>1</v>
      </c>
      <c r="H10" s="1">
        <v>1</v>
      </c>
      <c r="I10" s="1">
        <v>9</v>
      </c>
      <c r="J10" s="17" t="s">
        <v>61</v>
      </c>
    </row>
    <row r="11" spans="1:10" ht="22.5" customHeight="1" x14ac:dyDescent="0.15">
      <c r="A11" s="1">
        <v>9</v>
      </c>
      <c r="B11" s="1">
        <v>3</v>
      </c>
      <c r="C11" s="52" t="s">
        <v>2</v>
      </c>
      <c r="D11" s="17">
        <v>1</v>
      </c>
      <c r="E11" s="1">
        <v>1</v>
      </c>
      <c r="F11" s="1">
        <v>0</v>
      </c>
      <c r="G11" s="1">
        <v>0</v>
      </c>
      <c r="H11" s="1">
        <v>2</v>
      </c>
      <c r="I11" s="1">
        <v>0</v>
      </c>
      <c r="J11" s="17" t="s">
        <v>61</v>
      </c>
    </row>
    <row r="12" spans="1:10" ht="22.5" customHeight="1" x14ac:dyDescent="0.15">
      <c r="A12" s="1">
        <v>9</v>
      </c>
      <c r="B12" s="1">
        <v>4</v>
      </c>
      <c r="C12" s="52" t="s">
        <v>37</v>
      </c>
      <c r="D12" s="17">
        <v>2</v>
      </c>
      <c r="E12" s="1">
        <v>1</v>
      </c>
      <c r="F12" s="1">
        <v>2</v>
      </c>
      <c r="G12" s="1">
        <v>1</v>
      </c>
      <c r="H12" s="1">
        <v>2</v>
      </c>
      <c r="I12" s="1">
        <v>12</v>
      </c>
      <c r="J12" s="17" t="s">
        <v>61</v>
      </c>
    </row>
    <row r="13" spans="1:10" ht="22.5" customHeight="1" x14ac:dyDescent="0.15">
      <c r="A13" s="1">
        <v>9</v>
      </c>
      <c r="B13" s="1">
        <v>5</v>
      </c>
      <c r="C13" s="52" t="s">
        <v>3</v>
      </c>
      <c r="D13" s="17">
        <v>2</v>
      </c>
      <c r="E13" s="1">
        <v>4</v>
      </c>
      <c r="F13" s="1">
        <v>4</v>
      </c>
      <c r="G13" s="1">
        <v>4</v>
      </c>
      <c r="H13" s="1">
        <v>2</v>
      </c>
      <c r="I13" s="1">
        <v>11</v>
      </c>
      <c r="J13" s="17" t="s">
        <v>61</v>
      </c>
    </row>
    <row r="14" spans="1:10" ht="22.5" customHeight="1" x14ac:dyDescent="0.15">
      <c r="A14" s="1">
        <v>9</v>
      </c>
      <c r="B14" s="1">
        <v>6</v>
      </c>
      <c r="C14" s="52" t="s">
        <v>4</v>
      </c>
      <c r="D14" s="17">
        <v>2</v>
      </c>
      <c r="E14" s="1">
        <v>0</v>
      </c>
      <c r="F14" s="1">
        <v>1</v>
      </c>
      <c r="G14" s="1">
        <v>0</v>
      </c>
      <c r="H14" s="1">
        <v>2</v>
      </c>
      <c r="I14" s="1">
        <v>2</v>
      </c>
      <c r="J14" s="17" t="s">
        <v>61</v>
      </c>
    </row>
    <row r="15" spans="1:10" ht="22.5" customHeight="1" x14ac:dyDescent="0.15">
      <c r="A15" s="1">
        <v>9</v>
      </c>
      <c r="B15" s="1">
        <v>7</v>
      </c>
      <c r="C15" s="52" t="s">
        <v>5</v>
      </c>
      <c r="D15" s="17">
        <v>2</v>
      </c>
      <c r="E15" s="1">
        <v>5</v>
      </c>
      <c r="F15" s="1">
        <v>1</v>
      </c>
      <c r="G15" s="1">
        <v>0</v>
      </c>
      <c r="H15" s="1">
        <v>7</v>
      </c>
      <c r="I15" s="1">
        <v>7</v>
      </c>
      <c r="J15" s="17" t="s">
        <v>61</v>
      </c>
    </row>
    <row r="16" spans="1:10" ht="22.5" customHeight="1" x14ac:dyDescent="0.15">
      <c r="A16" s="1">
        <v>9</v>
      </c>
      <c r="B16" s="1">
        <v>8</v>
      </c>
      <c r="C16" s="52" t="s">
        <v>0</v>
      </c>
      <c r="D16" s="17">
        <v>7</v>
      </c>
      <c r="E16" s="1">
        <v>2</v>
      </c>
      <c r="F16" s="1">
        <v>6</v>
      </c>
      <c r="G16" s="1">
        <v>6</v>
      </c>
      <c r="H16" s="1">
        <v>3</v>
      </c>
      <c r="I16" s="1">
        <v>38</v>
      </c>
      <c r="J16" s="17" t="s">
        <v>61</v>
      </c>
    </row>
    <row r="17" spans="1:10" ht="22.5" customHeight="1" x14ac:dyDescent="0.15">
      <c r="A17" s="1">
        <v>9</v>
      </c>
      <c r="B17" s="1">
        <v>9</v>
      </c>
      <c r="C17" s="52" t="s">
        <v>1</v>
      </c>
      <c r="D17" s="17">
        <v>3</v>
      </c>
      <c r="E17" s="1">
        <v>0</v>
      </c>
      <c r="F17" s="1">
        <v>2</v>
      </c>
      <c r="G17" s="1">
        <v>1</v>
      </c>
      <c r="H17" s="1">
        <v>2</v>
      </c>
      <c r="I17" s="1">
        <v>10</v>
      </c>
      <c r="J17" s="1">
        <v>11</v>
      </c>
    </row>
    <row r="18" spans="1:10" ht="22.5" customHeight="1" x14ac:dyDescent="0.15">
      <c r="A18" s="57">
        <v>9</v>
      </c>
      <c r="B18" s="57">
        <v>10</v>
      </c>
      <c r="C18" s="58" t="s">
        <v>2</v>
      </c>
      <c r="D18" s="17">
        <v>2</v>
      </c>
      <c r="E18" s="57">
        <v>0</v>
      </c>
      <c r="F18" s="57">
        <v>0</v>
      </c>
      <c r="G18" s="57">
        <v>0</v>
      </c>
      <c r="H18" s="57">
        <v>2</v>
      </c>
      <c r="I18" s="57">
        <v>0</v>
      </c>
      <c r="J18" s="57">
        <v>11</v>
      </c>
    </row>
    <row r="19" spans="1:10" ht="22.5" customHeight="1" x14ac:dyDescent="0.15">
      <c r="A19" s="57">
        <v>9</v>
      </c>
      <c r="B19" s="57">
        <v>11</v>
      </c>
      <c r="C19" s="58" t="s">
        <v>37</v>
      </c>
      <c r="D19" s="17">
        <v>2</v>
      </c>
      <c r="E19" s="57">
        <v>0</v>
      </c>
      <c r="F19" s="57">
        <v>1</v>
      </c>
      <c r="G19" s="57">
        <v>1</v>
      </c>
      <c r="H19" s="57">
        <v>1</v>
      </c>
      <c r="I19" s="57">
        <v>15</v>
      </c>
      <c r="J19" s="17" t="s">
        <v>61</v>
      </c>
    </row>
    <row r="20" spans="1:10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9">
        <f>SUM(E9:E38)</f>
        <v>15</v>
      </c>
      <c r="F39" s="15"/>
      <c r="G39" s="19">
        <f>SUM(G9:G38)</f>
        <v>14</v>
      </c>
      <c r="H39" s="15"/>
      <c r="I39" s="19">
        <f>SUM(I9:I38)</f>
        <v>104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18" activePane="bottomRight" state="frozen"/>
      <selection activeCell="N10" sqref="N10"/>
      <selection pane="topRight" activeCell="N10" sqref="N10"/>
      <selection pane="bottomLeft" activeCell="N10" sqref="N10"/>
      <selection pane="bottomRight" activeCell="D20" sqref="D2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3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1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93" t="s">
        <v>24</v>
      </c>
      <c r="B7" s="93" t="s">
        <v>25</v>
      </c>
      <c r="C7" s="93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94"/>
      <c r="B8" s="94"/>
      <c r="C8" s="94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">
        <v>65</v>
      </c>
      <c r="F9" s="1">
        <v>0</v>
      </c>
      <c r="G9" s="1">
        <v>0</v>
      </c>
      <c r="H9" s="1">
        <f>D9+E9-G9</f>
        <v>65</v>
      </c>
      <c r="I9" s="1">
        <v>0</v>
      </c>
      <c r="J9" s="17" t="s">
        <v>61</v>
      </c>
    </row>
    <row r="10" spans="1:11" ht="22.5" customHeight="1" x14ac:dyDescent="0.15">
      <c r="A10" s="1">
        <v>9</v>
      </c>
      <c r="B10" s="1">
        <v>2</v>
      </c>
      <c r="C10" s="52" t="s">
        <v>1</v>
      </c>
      <c r="D10" s="16">
        <f>H9</f>
        <v>65</v>
      </c>
      <c r="E10" s="1">
        <v>52</v>
      </c>
      <c r="F10" s="1">
        <v>22</v>
      </c>
      <c r="G10" s="1">
        <v>8</v>
      </c>
      <c r="H10" s="1">
        <f>D10+E10-G10</f>
        <v>109</v>
      </c>
      <c r="I10" s="1">
        <v>43</v>
      </c>
      <c r="J10" s="17" t="s">
        <v>61</v>
      </c>
    </row>
    <row r="11" spans="1:11" ht="22.5" customHeight="1" x14ac:dyDescent="0.15">
      <c r="A11" s="1">
        <v>9</v>
      </c>
      <c r="B11" s="1">
        <v>3</v>
      </c>
      <c r="C11" s="52" t="s">
        <v>2</v>
      </c>
      <c r="D11" s="16">
        <f>H10</f>
        <v>109</v>
      </c>
      <c r="E11" s="1">
        <v>39</v>
      </c>
      <c r="F11" s="1">
        <v>53</v>
      </c>
      <c r="G11" s="1">
        <v>23</v>
      </c>
      <c r="H11" s="1">
        <f t="shared" ref="H11:H15" si="0">D11+E11-G11</f>
        <v>125</v>
      </c>
      <c r="I11" s="1">
        <v>221</v>
      </c>
      <c r="J11" s="17" t="s">
        <v>61</v>
      </c>
    </row>
    <row r="12" spans="1:11" ht="22.5" customHeight="1" x14ac:dyDescent="0.15">
      <c r="A12" s="1">
        <v>9</v>
      </c>
      <c r="B12" s="1">
        <v>4</v>
      </c>
      <c r="C12" s="52" t="s">
        <v>37</v>
      </c>
      <c r="D12" s="16">
        <f t="shared" ref="D12:D19" si="1">H11</f>
        <v>125</v>
      </c>
      <c r="E12" s="1">
        <v>29</v>
      </c>
      <c r="F12" s="1">
        <v>64</v>
      </c>
      <c r="G12" s="1">
        <v>33</v>
      </c>
      <c r="H12" s="1">
        <f t="shared" si="0"/>
        <v>121</v>
      </c>
      <c r="I12" s="1">
        <v>266</v>
      </c>
      <c r="J12" s="17" t="s">
        <v>61</v>
      </c>
    </row>
    <row r="13" spans="1:11" ht="22.5" customHeight="1" x14ac:dyDescent="0.15">
      <c r="A13" s="1">
        <v>9</v>
      </c>
      <c r="B13" s="1">
        <v>5</v>
      </c>
      <c r="C13" s="52" t="s">
        <v>3</v>
      </c>
      <c r="D13" s="16">
        <f t="shared" si="1"/>
        <v>121</v>
      </c>
      <c r="E13" s="1">
        <v>17</v>
      </c>
      <c r="F13" s="1">
        <v>25</v>
      </c>
      <c r="G13" s="1">
        <v>8</v>
      </c>
      <c r="H13" s="1">
        <f t="shared" si="0"/>
        <v>130</v>
      </c>
      <c r="I13" s="1">
        <v>85</v>
      </c>
      <c r="J13" s="17" t="s">
        <v>61</v>
      </c>
    </row>
    <row r="14" spans="1:11" ht="22.5" customHeight="1" x14ac:dyDescent="0.15">
      <c r="A14" s="1">
        <v>9</v>
      </c>
      <c r="B14" s="1">
        <v>6</v>
      </c>
      <c r="C14" s="52" t="s">
        <v>4</v>
      </c>
      <c r="D14" s="16">
        <f t="shared" si="1"/>
        <v>130</v>
      </c>
      <c r="E14" s="1">
        <v>18</v>
      </c>
      <c r="F14" s="1">
        <v>15</v>
      </c>
      <c r="G14" s="1">
        <v>8</v>
      </c>
      <c r="H14" s="1">
        <f t="shared" si="0"/>
        <v>140</v>
      </c>
      <c r="I14" s="1">
        <v>64</v>
      </c>
      <c r="J14" s="17" t="s">
        <v>61</v>
      </c>
    </row>
    <row r="15" spans="1:11" ht="22.5" customHeight="1" x14ac:dyDescent="0.15">
      <c r="A15" s="1">
        <v>9</v>
      </c>
      <c r="B15" s="1">
        <v>7</v>
      </c>
      <c r="C15" s="52" t="s">
        <v>5</v>
      </c>
      <c r="D15" s="16">
        <f t="shared" si="1"/>
        <v>140</v>
      </c>
      <c r="E15" s="1">
        <v>10</v>
      </c>
      <c r="F15" s="1">
        <v>29</v>
      </c>
      <c r="G15" s="1">
        <v>8</v>
      </c>
      <c r="H15" s="1">
        <f t="shared" si="0"/>
        <v>142</v>
      </c>
      <c r="I15" s="1">
        <v>231</v>
      </c>
      <c r="J15" s="17" t="s">
        <v>61</v>
      </c>
    </row>
    <row r="16" spans="1:11" ht="22.5" customHeight="1" x14ac:dyDescent="0.15">
      <c r="A16" s="1">
        <v>9</v>
      </c>
      <c r="B16" s="1">
        <v>8</v>
      </c>
      <c r="C16" s="52" t="s">
        <v>0</v>
      </c>
      <c r="D16" s="16">
        <f t="shared" si="1"/>
        <v>142</v>
      </c>
      <c r="E16" s="1">
        <v>3</v>
      </c>
      <c r="F16" s="1">
        <v>0</v>
      </c>
      <c r="G16" s="1">
        <v>0</v>
      </c>
      <c r="H16" s="1">
        <f>D16+E16-G16</f>
        <v>145</v>
      </c>
      <c r="I16" s="1">
        <v>0</v>
      </c>
      <c r="J16" s="1">
        <v>62</v>
      </c>
      <c r="K16" t="s">
        <v>49</v>
      </c>
    </row>
    <row r="17" spans="1:10" ht="22.5" customHeight="1" x14ac:dyDescent="0.15">
      <c r="A17" s="1">
        <v>9</v>
      </c>
      <c r="B17" s="1">
        <v>9</v>
      </c>
      <c r="C17" s="52" t="s">
        <v>1</v>
      </c>
      <c r="D17" s="16">
        <f t="shared" si="1"/>
        <v>145</v>
      </c>
      <c r="E17" s="16">
        <v>5</v>
      </c>
      <c r="F17" s="16">
        <v>11</v>
      </c>
      <c r="G17" s="16">
        <v>7</v>
      </c>
      <c r="H17" s="16">
        <f>D17+E17-G17</f>
        <v>143</v>
      </c>
      <c r="I17" s="16">
        <v>75</v>
      </c>
      <c r="J17" s="16">
        <v>284</v>
      </c>
    </row>
    <row r="18" spans="1:10" ht="22.5" customHeight="1" x14ac:dyDescent="0.15">
      <c r="A18" s="1">
        <v>9</v>
      </c>
      <c r="B18" s="1">
        <v>10</v>
      </c>
      <c r="C18" s="52" t="s">
        <v>2</v>
      </c>
      <c r="D18" s="16">
        <f t="shared" si="1"/>
        <v>143</v>
      </c>
      <c r="E18" s="1">
        <v>9</v>
      </c>
      <c r="F18" s="1">
        <v>46</v>
      </c>
      <c r="G18" s="1">
        <v>60</v>
      </c>
      <c r="H18" s="16">
        <f>D18+E18-G18</f>
        <v>92</v>
      </c>
      <c r="I18" s="1">
        <v>323</v>
      </c>
      <c r="J18" s="1">
        <v>167</v>
      </c>
    </row>
    <row r="19" spans="1:10" ht="22.5" customHeight="1" x14ac:dyDescent="0.15">
      <c r="A19" s="1">
        <v>9</v>
      </c>
      <c r="B19" s="1">
        <v>11</v>
      </c>
      <c r="C19" s="54" t="s">
        <v>37</v>
      </c>
      <c r="D19" s="16">
        <f t="shared" si="1"/>
        <v>92</v>
      </c>
      <c r="E19" s="1">
        <v>5</v>
      </c>
      <c r="F19" s="1">
        <v>34</v>
      </c>
      <c r="G19" s="1">
        <v>38</v>
      </c>
      <c r="H19" s="1">
        <f>D19+E19-G19</f>
        <v>59</v>
      </c>
      <c r="I19" s="1">
        <v>213</v>
      </c>
      <c r="J19" s="1">
        <v>22</v>
      </c>
    </row>
    <row r="20" spans="1:10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80" t="s">
        <v>6</v>
      </c>
      <c r="B39" s="81"/>
      <c r="C39" s="82"/>
      <c r="D39" s="14"/>
      <c r="E39" s="1">
        <f>SUM(E9:E38)</f>
        <v>252</v>
      </c>
      <c r="F39" s="15"/>
      <c r="G39" s="1">
        <f>SUM(G9:G38)</f>
        <v>193</v>
      </c>
      <c r="H39" s="15"/>
      <c r="I39" s="1">
        <f>SUM(I9:I38)</f>
        <v>1521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18" activePane="bottomRight" state="frozen"/>
      <selection activeCell="N10" sqref="N10"/>
      <selection pane="topRight" activeCell="N10" sqref="N10"/>
      <selection pane="bottomLeft" activeCell="N10" sqref="N10"/>
      <selection pane="bottomRight" activeCell="D6" sqref="D6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3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1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93" t="s">
        <v>24</v>
      </c>
      <c r="B7" s="93" t="s">
        <v>25</v>
      </c>
      <c r="C7" s="93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94"/>
      <c r="B8" s="94"/>
      <c r="C8" s="94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7">
        <v>0</v>
      </c>
      <c r="F9" s="17">
        <v>0</v>
      </c>
      <c r="G9" s="17">
        <v>0</v>
      </c>
      <c r="H9" s="17">
        <f>D9+E9-G9</f>
        <v>0</v>
      </c>
      <c r="I9" s="17">
        <v>0</v>
      </c>
      <c r="J9" s="17" t="s">
        <v>61</v>
      </c>
    </row>
    <row r="10" spans="1:11" ht="22.5" customHeight="1" x14ac:dyDescent="0.15">
      <c r="A10" s="1">
        <v>9</v>
      </c>
      <c r="B10" s="1">
        <v>2</v>
      </c>
      <c r="C10" s="52" t="s">
        <v>1</v>
      </c>
      <c r="D10" s="17">
        <f>H9</f>
        <v>0</v>
      </c>
      <c r="E10" s="1">
        <v>79</v>
      </c>
      <c r="F10" s="1">
        <v>5</v>
      </c>
      <c r="G10" s="1">
        <v>4</v>
      </c>
      <c r="H10" s="17">
        <f t="shared" ref="H10:H16" si="0">D10+E10-G10</f>
        <v>75</v>
      </c>
      <c r="I10" s="1">
        <v>35</v>
      </c>
      <c r="J10" s="1">
        <v>110</v>
      </c>
    </row>
    <row r="11" spans="1:11" ht="22.5" customHeight="1" x14ac:dyDescent="0.15">
      <c r="A11" s="1">
        <v>9</v>
      </c>
      <c r="B11" s="1">
        <v>3</v>
      </c>
      <c r="C11" s="52" t="s">
        <v>2</v>
      </c>
      <c r="D11" s="17">
        <f t="shared" ref="D11:D18" si="1">H10</f>
        <v>75</v>
      </c>
      <c r="E11" s="1">
        <v>22</v>
      </c>
      <c r="F11" s="1">
        <v>20</v>
      </c>
      <c r="G11" s="1">
        <v>14</v>
      </c>
      <c r="H11" s="17">
        <f t="shared" si="0"/>
        <v>83</v>
      </c>
      <c r="I11" s="1">
        <v>13</v>
      </c>
      <c r="J11" s="1">
        <v>150</v>
      </c>
    </row>
    <row r="12" spans="1:11" ht="22.5" customHeight="1" x14ac:dyDescent="0.15">
      <c r="A12" s="1">
        <v>9</v>
      </c>
      <c r="B12" s="1">
        <v>4</v>
      </c>
      <c r="C12" s="52" t="s">
        <v>37</v>
      </c>
      <c r="D12" s="17">
        <f t="shared" si="1"/>
        <v>83</v>
      </c>
      <c r="E12" s="1">
        <v>18</v>
      </c>
      <c r="F12" s="1">
        <v>27</v>
      </c>
      <c r="G12" s="1">
        <v>22</v>
      </c>
      <c r="H12" s="17">
        <f t="shared" si="0"/>
        <v>79</v>
      </c>
      <c r="I12" s="1">
        <v>166</v>
      </c>
      <c r="J12" s="1">
        <v>29</v>
      </c>
    </row>
    <row r="13" spans="1:11" ht="22.5" customHeight="1" x14ac:dyDescent="0.15">
      <c r="A13" s="1">
        <v>9</v>
      </c>
      <c r="B13" s="1">
        <v>5</v>
      </c>
      <c r="C13" s="52" t="s">
        <v>3</v>
      </c>
      <c r="D13" s="17">
        <f t="shared" si="1"/>
        <v>79</v>
      </c>
      <c r="E13" s="1">
        <v>12</v>
      </c>
      <c r="F13" s="1">
        <v>12</v>
      </c>
      <c r="G13" s="1">
        <v>22</v>
      </c>
      <c r="H13" s="17">
        <f t="shared" si="0"/>
        <v>69</v>
      </c>
      <c r="I13" s="1">
        <v>57</v>
      </c>
      <c r="J13" s="1">
        <v>39</v>
      </c>
    </row>
    <row r="14" spans="1:11" ht="22.5" customHeight="1" x14ac:dyDescent="0.15">
      <c r="A14" s="1">
        <v>9</v>
      </c>
      <c r="B14" s="1">
        <v>6</v>
      </c>
      <c r="C14" s="52" t="s">
        <v>4</v>
      </c>
      <c r="D14" s="17">
        <f t="shared" si="1"/>
        <v>69</v>
      </c>
      <c r="E14" s="1">
        <v>13</v>
      </c>
      <c r="F14" s="1">
        <v>11</v>
      </c>
      <c r="G14" s="1">
        <v>10</v>
      </c>
      <c r="H14" s="17">
        <f t="shared" si="0"/>
        <v>72</v>
      </c>
      <c r="I14" s="1">
        <v>57</v>
      </c>
      <c r="J14" s="1">
        <v>62</v>
      </c>
    </row>
    <row r="15" spans="1:11" ht="22.5" customHeight="1" x14ac:dyDescent="0.15">
      <c r="A15" s="1">
        <v>9</v>
      </c>
      <c r="B15" s="1">
        <v>7</v>
      </c>
      <c r="C15" s="52" t="s">
        <v>5</v>
      </c>
      <c r="D15" s="17">
        <f t="shared" si="1"/>
        <v>72</v>
      </c>
      <c r="E15" s="1">
        <v>12</v>
      </c>
      <c r="F15" s="1">
        <v>10</v>
      </c>
      <c r="G15" s="1">
        <v>14</v>
      </c>
      <c r="H15" s="17">
        <f t="shared" si="0"/>
        <v>70</v>
      </c>
      <c r="I15" s="1">
        <v>55</v>
      </c>
      <c r="J15" s="1">
        <v>59</v>
      </c>
    </row>
    <row r="16" spans="1:11" ht="22.5" customHeight="1" x14ac:dyDescent="0.15">
      <c r="A16" s="1">
        <v>9</v>
      </c>
      <c r="B16" s="1">
        <v>8</v>
      </c>
      <c r="C16" s="52" t="s">
        <v>0</v>
      </c>
      <c r="D16" s="17">
        <f t="shared" si="1"/>
        <v>70</v>
      </c>
      <c r="E16" s="1">
        <v>2</v>
      </c>
      <c r="F16" s="1">
        <v>0</v>
      </c>
      <c r="G16" s="1">
        <v>0</v>
      </c>
      <c r="H16" s="17">
        <f t="shared" si="0"/>
        <v>72</v>
      </c>
      <c r="I16" s="1">
        <v>0</v>
      </c>
      <c r="J16" s="1">
        <v>0</v>
      </c>
      <c r="K16" t="s">
        <v>62</v>
      </c>
    </row>
    <row r="17" spans="1:11" ht="22.5" customHeight="1" x14ac:dyDescent="0.15">
      <c r="A17" s="1">
        <v>9</v>
      </c>
      <c r="B17" s="1">
        <v>9</v>
      </c>
      <c r="C17" s="52" t="s">
        <v>1</v>
      </c>
      <c r="D17" s="17">
        <f t="shared" si="1"/>
        <v>72</v>
      </c>
      <c r="E17" s="1">
        <v>10</v>
      </c>
      <c r="F17" s="1">
        <v>0</v>
      </c>
      <c r="G17" s="1">
        <v>9</v>
      </c>
      <c r="H17" s="17">
        <f>D17+E17-G17</f>
        <v>73</v>
      </c>
      <c r="I17" s="1">
        <v>0</v>
      </c>
      <c r="J17" s="1">
        <v>130</v>
      </c>
      <c r="K17" t="s">
        <v>62</v>
      </c>
    </row>
    <row r="18" spans="1:11" ht="22.5" customHeight="1" x14ac:dyDescent="0.15">
      <c r="A18" s="1">
        <v>9</v>
      </c>
      <c r="B18" s="1">
        <v>10</v>
      </c>
      <c r="C18" s="52" t="s">
        <v>2</v>
      </c>
      <c r="D18" s="17">
        <f t="shared" si="1"/>
        <v>73</v>
      </c>
      <c r="E18" s="1">
        <v>4</v>
      </c>
      <c r="F18" s="1">
        <v>7</v>
      </c>
      <c r="G18" s="1">
        <v>3</v>
      </c>
      <c r="H18" s="17">
        <f>D18+E18-G18</f>
        <v>74</v>
      </c>
      <c r="I18" s="1">
        <v>145</v>
      </c>
      <c r="J18" s="1">
        <v>50</v>
      </c>
    </row>
    <row r="19" spans="1:11" ht="22.5" customHeight="1" x14ac:dyDescent="0.15">
      <c r="A19" s="55">
        <v>9</v>
      </c>
      <c r="B19" s="55">
        <v>11</v>
      </c>
      <c r="C19" s="56" t="s">
        <v>37</v>
      </c>
      <c r="D19" s="17">
        <v>74</v>
      </c>
      <c r="E19" s="55">
        <v>3</v>
      </c>
      <c r="F19" s="55">
        <v>7</v>
      </c>
      <c r="G19" s="55">
        <v>17</v>
      </c>
      <c r="H19" s="55">
        <v>60</v>
      </c>
      <c r="I19" s="55">
        <v>87</v>
      </c>
      <c r="J19" s="55">
        <v>42</v>
      </c>
    </row>
    <row r="20" spans="1:11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80" t="s">
        <v>6</v>
      </c>
      <c r="B39" s="81"/>
      <c r="C39" s="82"/>
      <c r="D39" s="14"/>
      <c r="E39" s="19">
        <f>SUM(E9:E38)</f>
        <v>175</v>
      </c>
      <c r="F39" s="15"/>
      <c r="G39" s="19">
        <f>SUM(G9:G38)</f>
        <v>115</v>
      </c>
      <c r="H39" s="15"/>
      <c r="I39" s="19">
        <f>SUM(I9:I38)</f>
        <v>615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12" activePane="bottomRight" state="frozen"/>
      <selection activeCell="N10" sqref="N10"/>
      <selection pane="topRight" activeCell="N10" sqref="N10"/>
      <selection pane="bottomLeft" activeCell="N10" sqref="N10"/>
      <selection pane="bottomRight" activeCell="E18" sqref="E18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1" s="3" customFormat="1" ht="13.5" customHeight="1" x14ac:dyDescent="0.15">
      <c r="A5" s="87" t="s">
        <v>10</v>
      </c>
      <c r="B5" s="88"/>
      <c r="C5" s="89"/>
      <c r="D5" s="6" t="s">
        <v>63</v>
      </c>
      <c r="E5" s="6" t="s">
        <v>64</v>
      </c>
      <c r="F5" s="6" t="s">
        <v>13</v>
      </c>
      <c r="G5" s="6" t="s">
        <v>14</v>
      </c>
      <c r="H5" s="6" t="s">
        <v>15</v>
      </c>
      <c r="I5" s="6" t="s">
        <v>65</v>
      </c>
      <c r="J5" s="6" t="s">
        <v>66</v>
      </c>
    </row>
    <row r="6" spans="1:11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52"/>
      <c r="E9" s="1"/>
      <c r="F9" s="1"/>
      <c r="G9" s="1"/>
      <c r="H9" s="1"/>
      <c r="I9" s="1"/>
      <c r="J9" s="1"/>
    </row>
    <row r="10" spans="1:11" ht="22.5" customHeight="1" x14ac:dyDescent="0.15">
      <c r="A10" s="1">
        <v>9</v>
      </c>
      <c r="B10" s="1">
        <v>2</v>
      </c>
      <c r="C10" s="52" t="s">
        <v>1</v>
      </c>
      <c r="D10" s="16"/>
      <c r="E10" s="1"/>
      <c r="F10" s="1"/>
      <c r="G10" s="1"/>
      <c r="H10" s="1"/>
      <c r="I10" s="1"/>
      <c r="J10" s="1"/>
    </row>
    <row r="11" spans="1:11" ht="22.5" customHeight="1" x14ac:dyDescent="0.15">
      <c r="A11" s="1">
        <v>9</v>
      </c>
      <c r="B11" s="1">
        <v>3</v>
      </c>
      <c r="C11" s="52" t="s">
        <v>2</v>
      </c>
      <c r="D11" s="16"/>
      <c r="E11" s="1"/>
      <c r="F11" s="1"/>
      <c r="G11" s="1"/>
      <c r="H11" s="1"/>
      <c r="I11" s="1"/>
      <c r="J11" s="1"/>
    </row>
    <row r="12" spans="1:11" ht="22.5" customHeight="1" x14ac:dyDescent="0.15">
      <c r="A12" s="1">
        <v>9</v>
      </c>
      <c r="B12" s="1">
        <v>4</v>
      </c>
      <c r="C12" s="52" t="s">
        <v>37</v>
      </c>
      <c r="D12" s="16"/>
      <c r="E12" s="1"/>
      <c r="F12" s="1"/>
      <c r="G12" s="1"/>
      <c r="H12" s="1"/>
      <c r="I12" s="1"/>
      <c r="J12" s="1"/>
    </row>
    <row r="13" spans="1:11" ht="22.5" customHeight="1" x14ac:dyDescent="0.15">
      <c r="A13" s="1">
        <v>9</v>
      </c>
      <c r="B13" s="1">
        <v>5</v>
      </c>
      <c r="C13" s="52" t="s">
        <v>3</v>
      </c>
      <c r="D13" s="16"/>
      <c r="E13" s="1"/>
      <c r="F13" s="1"/>
      <c r="G13" s="1"/>
      <c r="H13" s="1"/>
      <c r="I13" s="1"/>
      <c r="J13" s="1"/>
    </row>
    <row r="14" spans="1:11" ht="22.5" customHeight="1" x14ac:dyDescent="0.15">
      <c r="A14" s="1">
        <v>9</v>
      </c>
      <c r="B14" s="1">
        <v>6</v>
      </c>
      <c r="C14" s="52" t="s">
        <v>4</v>
      </c>
      <c r="D14" s="16"/>
      <c r="E14" s="1"/>
      <c r="F14" s="1"/>
      <c r="G14" s="1"/>
      <c r="H14" s="1"/>
      <c r="I14" s="1"/>
      <c r="J14" s="1"/>
    </row>
    <row r="15" spans="1:11" ht="22.5" customHeight="1" x14ac:dyDescent="0.15">
      <c r="A15" s="1">
        <v>9</v>
      </c>
      <c r="B15" s="1">
        <v>7</v>
      </c>
      <c r="C15" s="52" t="s">
        <v>5</v>
      </c>
      <c r="D15" s="16"/>
      <c r="E15" s="1"/>
      <c r="F15" s="1"/>
      <c r="G15" s="1"/>
      <c r="H15" s="1">
        <v>24</v>
      </c>
      <c r="I15" s="1"/>
      <c r="J15" s="1"/>
    </row>
    <row r="16" spans="1:11" ht="22.5" customHeight="1" x14ac:dyDescent="0.15">
      <c r="A16" s="1">
        <v>9</v>
      </c>
      <c r="B16" s="1">
        <v>8</v>
      </c>
      <c r="C16" s="52" t="s">
        <v>0</v>
      </c>
      <c r="D16" s="16">
        <v>24</v>
      </c>
      <c r="E16" s="1">
        <v>0</v>
      </c>
      <c r="F16" s="1">
        <v>0</v>
      </c>
      <c r="G16" s="1">
        <v>0</v>
      </c>
      <c r="H16" s="1">
        <f t="shared" ref="H16" si="0">D16+E16-G16</f>
        <v>24</v>
      </c>
      <c r="I16" s="1">
        <v>0</v>
      </c>
      <c r="J16" s="1">
        <v>0</v>
      </c>
      <c r="K16" t="s">
        <v>62</v>
      </c>
    </row>
    <row r="17" spans="1:11" ht="22.5" customHeight="1" x14ac:dyDescent="0.15">
      <c r="A17" s="1">
        <v>9</v>
      </c>
      <c r="B17" s="1">
        <v>9</v>
      </c>
      <c r="C17" s="52" t="s">
        <v>1</v>
      </c>
      <c r="D17" s="17">
        <v>24</v>
      </c>
      <c r="E17" s="1">
        <v>1</v>
      </c>
      <c r="F17" s="1">
        <v>0</v>
      </c>
      <c r="G17" s="1">
        <v>0</v>
      </c>
      <c r="H17" s="1">
        <v>25</v>
      </c>
      <c r="I17" s="1">
        <v>0</v>
      </c>
      <c r="J17" s="1">
        <v>66</v>
      </c>
      <c r="K17" t="s">
        <v>62</v>
      </c>
    </row>
    <row r="18" spans="1:11" ht="22.5" customHeight="1" x14ac:dyDescent="0.15">
      <c r="A18" s="1">
        <v>9</v>
      </c>
      <c r="B18" s="1">
        <v>10</v>
      </c>
      <c r="C18" s="52" t="s">
        <v>2</v>
      </c>
      <c r="D18" s="17">
        <v>25</v>
      </c>
      <c r="E18" s="1">
        <v>3</v>
      </c>
      <c r="F18" s="1">
        <v>6</v>
      </c>
      <c r="G18" s="1">
        <v>3</v>
      </c>
      <c r="H18" s="1">
        <v>25</v>
      </c>
      <c r="I18" s="1">
        <v>93</v>
      </c>
      <c r="J18" s="1">
        <v>142</v>
      </c>
    </row>
    <row r="19" spans="1:11" ht="22.5" customHeight="1" x14ac:dyDescent="0.15">
      <c r="A19" s="1">
        <v>9</v>
      </c>
      <c r="B19" s="1">
        <v>11</v>
      </c>
      <c r="C19" s="52" t="s">
        <v>37</v>
      </c>
      <c r="D19" s="17">
        <v>25</v>
      </c>
      <c r="E19" s="1">
        <v>5</v>
      </c>
      <c r="F19" s="1">
        <v>23</v>
      </c>
      <c r="G19" s="1">
        <v>4</v>
      </c>
      <c r="H19" s="1">
        <v>26</v>
      </c>
      <c r="I19" s="1">
        <v>155</v>
      </c>
      <c r="J19" s="1">
        <v>73</v>
      </c>
    </row>
    <row r="20" spans="1:11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>
        <f>SUM(E9:E38)</f>
        <v>9</v>
      </c>
      <c r="F39" s="15"/>
      <c r="G39" s="1">
        <f>SUM(G9:G38)</f>
        <v>7</v>
      </c>
      <c r="H39" s="15"/>
      <c r="I39" s="1">
        <f>SUM(I9:I38)</f>
        <v>248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15" activePane="bottomRight" state="frozen"/>
      <selection activeCell="N10" sqref="N10"/>
      <selection pane="topRight" activeCell="N10" sqref="N10"/>
      <selection pane="bottomLeft" activeCell="N10" sqref="N10"/>
      <selection pane="bottomRight" activeCell="D19" sqref="D1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1" s="3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0</v>
      </c>
      <c r="F9" s="1">
        <v>0</v>
      </c>
      <c r="G9" s="1">
        <v>0</v>
      </c>
      <c r="H9" s="1">
        <f>D9+E9-G9</f>
        <v>0</v>
      </c>
      <c r="I9" s="1">
        <v>0</v>
      </c>
      <c r="J9" s="17" t="s">
        <v>48</v>
      </c>
    </row>
    <row r="10" spans="1:11" ht="22.5" customHeight="1" x14ac:dyDescent="0.15">
      <c r="A10" s="1">
        <v>9</v>
      </c>
      <c r="B10" s="1">
        <v>2</v>
      </c>
      <c r="C10" s="2" t="s">
        <v>1</v>
      </c>
      <c r="D10" s="16">
        <f>H9</f>
        <v>0</v>
      </c>
      <c r="E10" s="1">
        <v>0</v>
      </c>
      <c r="F10" s="1">
        <v>0</v>
      </c>
      <c r="G10" s="1">
        <v>0</v>
      </c>
      <c r="H10" s="1">
        <f t="shared" ref="H10:H18" si="0">D10+E10-G10</f>
        <v>0</v>
      </c>
      <c r="I10" s="1">
        <v>0</v>
      </c>
      <c r="J10" s="17" t="s">
        <v>48</v>
      </c>
    </row>
    <row r="11" spans="1:11" ht="22.5" customHeight="1" x14ac:dyDescent="0.15">
      <c r="A11" s="1">
        <v>9</v>
      </c>
      <c r="B11" s="1">
        <v>3</v>
      </c>
      <c r="C11" s="2" t="s">
        <v>2</v>
      </c>
      <c r="D11" s="16">
        <f>H10</f>
        <v>0</v>
      </c>
      <c r="E11" s="1">
        <v>0</v>
      </c>
      <c r="F11" s="1">
        <v>0</v>
      </c>
      <c r="G11" s="1">
        <v>0</v>
      </c>
      <c r="H11" s="1">
        <f t="shared" si="0"/>
        <v>0</v>
      </c>
      <c r="I11" s="1">
        <v>0</v>
      </c>
      <c r="J11" s="17" t="s">
        <v>48</v>
      </c>
    </row>
    <row r="12" spans="1:11" ht="22.5" customHeight="1" x14ac:dyDescent="0.15">
      <c r="A12" s="1">
        <v>9</v>
      </c>
      <c r="B12" s="1">
        <v>4</v>
      </c>
      <c r="C12" s="2" t="s">
        <v>37</v>
      </c>
      <c r="D12" s="16">
        <f t="shared" ref="D12:D18" si="1">H11</f>
        <v>0</v>
      </c>
      <c r="E12" s="1">
        <v>2</v>
      </c>
      <c r="F12" s="1">
        <v>2</v>
      </c>
      <c r="G12" s="1">
        <v>2</v>
      </c>
      <c r="H12" s="1">
        <f t="shared" si="0"/>
        <v>0</v>
      </c>
      <c r="I12" s="1">
        <v>10</v>
      </c>
      <c r="J12" s="17" t="s">
        <v>48</v>
      </c>
    </row>
    <row r="13" spans="1:11" ht="22.5" customHeight="1" x14ac:dyDescent="0.15">
      <c r="A13" s="1">
        <v>9</v>
      </c>
      <c r="B13" s="1">
        <v>5</v>
      </c>
      <c r="C13" s="2" t="s">
        <v>3</v>
      </c>
      <c r="D13" s="16">
        <f t="shared" si="1"/>
        <v>0</v>
      </c>
      <c r="E13" s="1">
        <v>2</v>
      </c>
      <c r="F13" s="1">
        <v>2</v>
      </c>
      <c r="G13" s="1">
        <v>2</v>
      </c>
      <c r="H13" s="1">
        <f t="shared" si="0"/>
        <v>0</v>
      </c>
      <c r="I13" s="1">
        <v>1</v>
      </c>
      <c r="J13" s="17" t="s">
        <v>48</v>
      </c>
    </row>
    <row r="14" spans="1:11" ht="22.5" customHeight="1" x14ac:dyDescent="0.15">
      <c r="A14" s="1">
        <v>9</v>
      </c>
      <c r="B14" s="1">
        <v>6</v>
      </c>
      <c r="C14" s="2" t="s">
        <v>4</v>
      </c>
      <c r="D14" s="16">
        <f t="shared" si="1"/>
        <v>0</v>
      </c>
      <c r="E14" s="1">
        <v>3</v>
      </c>
      <c r="F14" s="1">
        <v>3</v>
      </c>
      <c r="G14" s="1">
        <v>3</v>
      </c>
      <c r="H14" s="1">
        <f t="shared" si="0"/>
        <v>0</v>
      </c>
      <c r="I14" s="1">
        <v>17</v>
      </c>
      <c r="J14" s="17" t="s">
        <v>48</v>
      </c>
    </row>
    <row r="15" spans="1:11" ht="22.5" customHeight="1" x14ac:dyDescent="0.15">
      <c r="A15" s="1">
        <v>9</v>
      </c>
      <c r="B15" s="1">
        <v>7</v>
      </c>
      <c r="C15" s="2" t="s">
        <v>5</v>
      </c>
      <c r="D15" s="16">
        <f t="shared" si="1"/>
        <v>0</v>
      </c>
      <c r="E15" s="1">
        <v>3</v>
      </c>
      <c r="F15" s="1">
        <v>2</v>
      </c>
      <c r="G15" s="1">
        <v>0</v>
      </c>
      <c r="H15" s="1">
        <f t="shared" si="0"/>
        <v>3</v>
      </c>
      <c r="I15" s="1">
        <v>12</v>
      </c>
      <c r="J15" s="17" t="s">
        <v>48</v>
      </c>
    </row>
    <row r="16" spans="1:11" ht="22.5" customHeight="1" x14ac:dyDescent="0.15">
      <c r="A16" s="1">
        <v>9</v>
      </c>
      <c r="B16" s="1">
        <v>8</v>
      </c>
      <c r="C16" s="2" t="s">
        <v>0</v>
      </c>
      <c r="D16" s="16">
        <f t="shared" si="1"/>
        <v>3</v>
      </c>
      <c r="E16" s="1">
        <v>0</v>
      </c>
      <c r="F16" s="1">
        <v>0</v>
      </c>
      <c r="G16" s="1">
        <v>0</v>
      </c>
      <c r="H16" s="1">
        <f t="shared" si="0"/>
        <v>3</v>
      </c>
      <c r="I16" s="1">
        <v>0</v>
      </c>
      <c r="J16" s="17" t="s">
        <v>48</v>
      </c>
      <c r="K16" t="s">
        <v>60</v>
      </c>
    </row>
    <row r="17" spans="1:11" ht="22.5" customHeight="1" x14ac:dyDescent="0.15">
      <c r="A17" s="1">
        <v>9</v>
      </c>
      <c r="B17" s="1">
        <v>9</v>
      </c>
      <c r="C17" s="2" t="s">
        <v>1</v>
      </c>
      <c r="D17" s="16">
        <f t="shared" si="1"/>
        <v>3</v>
      </c>
      <c r="E17" s="1">
        <v>11</v>
      </c>
      <c r="F17" s="1">
        <v>0</v>
      </c>
      <c r="G17" s="1">
        <v>0</v>
      </c>
      <c r="H17" s="1">
        <f t="shared" si="0"/>
        <v>14</v>
      </c>
      <c r="I17" s="1">
        <v>0</v>
      </c>
      <c r="J17" s="17" t="s">
        <v>61</v>
      </c>
      <c r="K17" t="s">
        <v>60</v>
      </c>
    </row>
    <row r="18" spans="1:11" ht="22.5" customHeight="1" x14ac:dyDescent="0.15">
      <c r="A18" s="1">
        <v>9</v>
      </c>
      <c r="B18" s="1">
        <v>10</v>
      </c>
      <c r="C18" s="2" t="s">
        <v>2</v>
      </c>
      <c r="D18" s="16">
        <f t="shared" si="1"/>
        <v>14</v>
      </c>
      <c r="E18" s="1">
        <v>2</v>
      </c>
      <c r="F18" s="1">
        <v>4</v>
      </c>
      <c r="G18" s="1">
        <v>2</v>
      </c>
      <c r="H18" s="1">
        <f t="shared" si="0"/>
        <v>14</v>
      </c>
      <c r="I18" s="1">
        <v>18</v>
      </c>
      <c r="J18" s="1">
        <v>17</v>
      </c>
    </row>
    <row r="19" spans="1:11" ht="22.5" customHeight="1" x14ac:dyDescent="0.15">
      <c r="A19" s="1">
        <v>9</v>
      </c>
      <c r="B19" s="1">
        <v>11</v>
      </c>
      <c r="C19" s="2" t="s">
        <v>37</v>
      </c>
      <c r="D19" s="17">
        <v>14</v>
      </c>
      <c r="E19" s="1">
        <v>0</v>
      </c>
      <c r="F19" s="1">
        <v>6</v>
      </c>
      <c r="G19" s="1">
        <v>1</v>
      </c>
      <c r="H19" s="1">
        <v>13</v>
      </c>
      <c r="I19" s="1">
        <v>27</v>
      </c>
      <c r="J19" s="1">
        <v>12</v>
      </c>
    </row>
    <row r="20" spans="1:11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>
        <f>SUM(E9:E38)</f>
        <v>23</v>
      </c>
      <c r="F39" s="15"/>
      <c r="G39" s="1">
        <f>SUM(G9:G38)</f>
        <v>10</v>
      </c>
      <c r="H39" s="15"/>
      <c r="I39" s="1">
        <f>SUM(I9:I38)</f>
        <v>85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18" activePane="bottomRight" state="frozen"/>
      <selection activeCell="N10" sqref="N10"/>
      <selection pane="topRight" activeCell="N10" sqref="N10"/>
      <selection pane="bottomLeft" activeCell="N10" sqref="N10"/>
      <selection pane="bottomRight" activeCell="D20" sqref="D2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3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4</v>
      </c>
      <c r="F9" s="1">
        <v>0</v>
      </c>
      <c r="G9" s="1">
        <v>0</v>
      </c>
      <c r="H9" s="1">
        <v>4</v>
      </c>
      <c r="I9" s="1">
        <v>0</v>
      </c>
      <c r="J9" s="17" t="s">
        <v>61</v>
      </c>
    </row>
    <row r="10" spans="1:10" ht="22.5" customHeight="1" x14ac:dyDescent="0.15">
      <c r="A10" s="1">
        <v>9</v>
      </c>
      <c r="B10" s="1">
        <v>2</v>
      </c>
      <c r="C10" s="2" t="s">
        <v>1</v>
      </c>
      <c r="D10" s="16">
        <f>H9</f>
        <v>4</v>
      </c>
      <c r="E10" s="1">
        <v>23</v>
      </c>
      <c r="F10" s="1">
        <v>6</v>
      </c>
      <c r="G10" s="1">
        <v>0</v>
      </c>
      <c r="H10" s="1">
        <v>27</v>
      </c>
      <c r="I10" s="1">
        <v>49</v>
      </c>
      <c r="J10" s="17">
        <v>18</v>
      </c>
    </row>
    <row r="11" spans="1:10" ht="22.5" customHeight="1" x14ac:dyDescent="0.15">
      <c r="A11" s="1">
        <v>9</v>
      </c>
      <c r="B11" s="1">
        <v>3</v>
      </c>
      <c r="C11" s="2" t="s">
        <v>2</v>
      </c>
      <c r="D11" s="16">
        <f t="shared" ref="D11:D18" si="0">H10</f>
        <v>27</v>
      </c>
      <c r="E11" s="1">
        <v>56</v>
      </c>
      <c r="F11" s="1">
        <v>20</v>
      </c>
      <c r="G11" s="1">
        <v>2</v>
      </c>
      <c r="H11" s="1">
        <v>81</v>
      </c>
      <c r="I11" s="1">
        <v>159</v>
      </c>
      <c r="J11" s="17" t="s">
        <v>61</v>
      </c>
    </row>
    <row r="12" spans="1:10" ht="22.5" customHeight="1" x14ac:dyDescent="0.15">
      <c r="A12" s="1">
        <v>9</v>
      </c>
      <c r="B12" s="1">
        <v>4</v>
      </c>
      <c r="C12" s="2" t="s">
        <v>37</v>
      </c>
      <c r="D12" s="16">
        <f t="shared" si="0"/>
        <v>81</v>
      </c>
      <c r="E12" s="1">
        <v>56</v>
      </c>
      <c r="F12" s="1">
        <v>0</v>
      </c>
      <c r="G12" s="1">
        <v>0</v>
      </c>
      <c r="H12" s="1">
        <v>137</v>
      </c>
      <c r="I12" s="1">
        <v>137</v>
      </c>
      <c r="J12" s="17" t="s">
        <v>61</v>
      </c>
    </row>
    <row r="13" spans="1:10" ht="22.5" customHeight="1" x14ac:dyDescent="0.15">
      <c r="A13" s="1">
        <v>9</v>
      </c>
      <c r="B13" s="1">
        <v>5</v>
      </c>
      <c r="C13" s="2" t="s">
        <v>3</v>
      </c>
      <c r="D13" s="16">
        <f t="shared" si="0"/>
        <v>137</v>
      </c>
      <c r="E13" s="1">
        <v>0</v>
      </c>
      <c r="F13" s="1">
        <v>0</v>
      </c>
      <c r="G13" s="1">
        <v>0</v>
      </c>
      <c r="H13" s="1">
        <v>137</v>
      </c>
      <c r="I13" s="1">
        <v>0</v>
      </c>
      <c r="J13" s="17" t="s">
        <v>61</v>
      </c>
    </row>
    <row r="14" spans="1:10" ht="22.5" customHeight="1" x14ac:dyDescent="0.15">
      <c r="A14" s="1">
        <v>9</v>
      </c>
      <c r="B14" s="1">
        <v>6</v>
      </c>
      <c r="C14" s="2" t="s">
        <v>4</v>
      </c>
      <c r="D14" s="16">
        <f t="shared" si="0"/>
        <v>137</v>
      </c>
      <c r="E14" s="1">
        <v>13</v>
      </c>
      <c r="F14" s="1">
        <v>4</v>
      </c>
      <c r="G14" s="1">
        <v>6</v>
      </c>
      <c r="H14" s="1">
        <v>144</v>
      </c>
      <c r="I14" s="1">
        <v>51</v>
      </c>
      <c r="J14" s="17" t="s">
        <v>61</v>
      </c>
    </row>
    <row r="15" spans="1:10" ht="22.5" customHeight="1" x14ac:dyDescent="0.15">
      <c r="A15" s="1">
        <v>9</v>
      </c>
      <c r="B15" s="1">
        <v>7</v>
      </c>
      <c r="C15" s="2" t="s">
        <v>5</v>
      </c>
      <c r="D15" s="16">
        <f t="shared" si="0"/>
        <v>144</v>
      </c>
      <c r="E15" s="1">
        <v>8</v>
      </c>
      <c r="F15" s="1">
        <v>14</v>
      </c>
      <c r="G15" s="1">
        <v>3</v>
      </c>
      <c r="H15" s="1">
        <v>149</v>
      </c>
      <c r="I15" s="1">
        <v>34</v>
      </c>
      <c r="J15" s="17" t="s">
        <v>61</v>
      </c>
    </row>
    <row r="16" spans="1:10" ht="22.5" customHeight="1" x14ac:dyDescent="0.15">
      <c r="A16" s="1">
        <v>9</v>
      </c>
      <c r="B16" s="1">
        <v>8</v>
      </c>
      <c r="C16" s="2" t="s">
        <v>0</v>
      </c>
      <c r="D16" s="16">
        <f t="shared" si="0"/>
        <v>149</v>
      </c>
      <c r="E16" s="1">
        <v>5</v>
      </c>
      <c r="F16" s="1">
        <v>4</v>
      </c>
      <c r="G16" s="1">
        <v>0</v>
      </c>
      <c r="H16" s="1">
        <v>154</v>
      </c>
      <c r="I16" s="1">
        <v>28</v>
      </c>
      <c r="J16" s="17" t="s">
        <v>61</v>
      </c>
    </row>
    <row r="17" spans="1:10" ht="22.5" customHeight="1" x14ac:dyDescent="0.15">
      <c r="A17" s="1">
        <v>9</v>
      </c>
      <c r="B17" s="1">
        <v>9</v>
      </c>
      <c r="C17" s="2" t="s">
        <v>1</v>
      </c>
      <c r="D17" s="16">
        <f t="shared" si="0"/>
        <v>154</v>
      </c>
      <c r="E17" s="1">
        <v>8</v>
      </c>
      <c r="F17" s="1">
        <v>7</v>
      </c>
      <c r="G17" s="1">
        <v>3</v>
      </c>
      <c r="H17" s="1">
        <v>159</v>
      </c>
      <c r="I17" s="1">
        <v>44</v>
      </c>
      <c r="J17" s="17" t="s">
        <v>61</v>
      </c>
    </row>
    <row r="18" spans="1:10" ht="22.5" customHeight="1" x14ac:dyDescent="0.15">
      <c r="A18" s="1">
        <v>9</v>
      </c>
      <c r="B18" s="1">
        <v>10</v>
      </c>
      <c r="C18" s="2" t="s">
        <v>2</v>
      </c>
      <c r="D18" s="16">
        <f t="shared" si="0"/>
        <v>159</v>
      </c>
      <c r="E18" s="1">
        <v>8</v>
      </c>
      <c r="F18" s="1">
        <v>28</v>
      </c>
      <c r="G18" s="1">
        <v>6</v>
      </c>
      <c r="H18" s="1">
        <v>159</v>
      </c>
      <c r="I18" s="1">
        <v>152</v>
      </c>
      <c r="J18" s="17" t="s">
        <v>48</v>
      </c>
    </row>
    <row r="19" spans="1:10" ht="22.5" customHeight="1" x14ac:dyDescent="0.15">
      <c r="A19" s="57">
        <v>9</v>
      </c>
      <c r="B19" s="57">
        <v>11</v>
      </c>
      <c r="C19" s="58" t="s">
        <v>37</v>
      </c>
      <c r="D19" s="61">
        <v>191</v>
      </c>
      <c r="E19" s="57">
        <v>7</v>
      </c>
      <c r="F19" s="57">
        <v>21</v>
      </c>
      <c r="G19" s="57">
        <v>11</v>
      </c>
      <c r="H19" s="60">
        <f t="shared" ref="H19" si="1">D19+E19-G19</f>
        <v>187</v>
      </c>
      <c r="I19" s="57">
        <v>121</v>
      </c>
      <c r="J19" s="17" t="s">
        <v>48</v>
      </c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>
        <f>SUM(E9:E38)</f>
        <v>188</v>
      </c>
      <c r="F39" s="15"/>
      <c r="G39" s="1">
        <f>SUM(G9:G38)</f>
        <v>31</v>
      </c>
      <c r="H39" s="15"/>
      <c r="I39" s="1">
        <f>SUM(I9:I38)</f>
        <v>775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15" activePane="bottomRight" state="frozen"/>
      <selection activeCell="N10" sqref="N10"/>
      <selection pane="topRight" activeCell="N10" sqref="N10"/>
      <selection pane="bottomLeft" activeCell="N10" sqref="N10"/>
      <selection pane="bottomRight" activeCell="D19" sqref="D1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0" s="3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57">
        <v>9</v>
      </c>
      <c r="B11" s="57">
        <v>3</v>
      </c>
      <c r="C11" s="58" t="s">
        <v>2</v>
      </c>
      <c r="D11" s="59"/>
      <c r="E11" s="57">
        <v>1</v>
      </c>
      <c r="F11" s="57">
        <v>0</v>
      </c>
      <c r="G11" s="57">
        <v>0</v>
      </c>
      <c r="H11" s="60">
        <v>1</v>
      </c>
      <c r="I11" s="57">
        <v>0</v>
      </c>
      <c r="J11" s="17">
        <v>0</v>
      </c>
    </row>
    <row r="12" spans="1:10" ht="22.5" customHeight="1" x14ac:dyDescent="0.15">
      <c r="A12" s="57">
        <v>9</v>
      </c>
      <c r="B12" s="57">
        <v>4</v>
      </c>
      <c r="C12" s="58" t="s">
        <v>37</v>
      </c>
      <c r="D12" s="59">
        <v>1</v>
      </c>
      <c r="E12" s="57">
        <v>3</v>
      </c>
      <c r="F12" s="57">
        <v>0</v>
      </c>
      <c r="G12" s="57">
        <v>0</v>
      </c>
      <c r="H12" s="60">
        <v>4</v>
      </c>
      <c r="I12" s="57">
        <v>0</v>
      </c>
      <c r="J12" s="17">
        <v>0</v>
      </c>
    </row>
    <row r="13" spans="1:10" ht="22.5" customHeight="1" x14ac:dyDescent="0.15">
      <c r="A13" s="57">
        <v>9</v>
      </c>
      <c r="B13" s="57">
        <v>5</v>
      </c>
      <c r="C13" s="58" t="s">
        <v>3</v>
      </c>
      <c r="D13" s="59">
        <v>4</v>
      </c>
      <c r="E13" s="57">
        <v>2</v>
      </c>
      <c r="F13" s="57">
        <v>0</v>
      </c>
      <c r="G13" s="57">
        <v>0</v>
      </c>
      <c r="H13" s="60">
        <v>6</v>
      </c>
      <c r="I13" s="57">
        <v>0</v>
      </c>
      <c r="J13" s="17">
        <v>0</v>
      </c>
    </row>
    <row r="14" spans="1:10" ht="22.5" customHeight="1" x14ac:dyDescent="0.15">
      <c r="A14" s="57">
        <v>9</v>
      </c>
      <c r="B14" s="57">
        <v>6</v>
      </c>
      <c r="C14" s="58" t="s">
        <v>4</v>
      </c>
      <c r="D14" s="59">
        <v>6</v>
      </c>
      <c r="E14" s="57">
        <v>1</v>
      </c>
      <c r="F14" s="57">
        <v>0</v>
      </c>
      <c r="G14" s="57">
        <v>0</v>
      </c>
      <c r="H14" s="60">
        <v>7</v>
      </c>
      <c r="I14" s="57">
        <v>0</v>
      </c>
      <c r="J14" s="17">
        <v>0</v>
      </c>
    </row>
    <row r="15" spans="1:10" ht="22.5" customHeight="1" x14ac:dyDescent="0.15">
      <c r="A15" s="57">
        <v>9</v>
      </c>
      <c r="B15" s="57">
        <v>7</v>
      </c>
      <c r="C15" s="58" t="s">
        <v>5</v>
      </c>
      <c r="D15" s="59">
        <v>7</v>
      </c>
      <c r="E15" s="57">
        <v>1</v>
      </c>
      <c r="F15" s="57">
        <v>0</v>
      </c>
      <c r="G15" s="57">
        <v>0</v>
      </c>
      <c r="H15" s="60">
        <v>8</v>
      </c>
      <c r="I15" s="57">
        <v>0</v>
      </c>
      <c r="J15" s="17">
        <v>0</v>
      </c>
    </row>
    <row r="16" spans="1:10" ht="22.5" customHeight="1" x14ac:dyDescent="0.15">
      <c r="A16" s="57">
        <v>9</v>
      </c>
      <c r="B16" s="57">
        <v>8</v>
      </c>
      <c r="C16" s="58" t="s">
        <v>0</v>
      </c>
      <c r="D16" s="59">
        <v>8</v>
      </c>
      <c r="E16" s="57">
        <v>2</v>
      </c>
      <c r="F16" s="57">
        <v>0</v>
      </c>
      <c r="G16" s="57">
        <v>0</v>
      </c>
      <c r="H16" s="60">
        <v>10</v>
      </c>
      <c r="I16" s="57">
        <v>0</v>
      </c>
      <c r="J16" s="17">
        <v>0</v>
      </c>
    </row>
    <row r="17" spans="1:10" ht="22.5" customHeight="1" x14ac:dyDescent="0.15">
      <c r="A17" s="57">
        <v>9</v>
      </c>
      <c r="B17" s="57">
        <v>9</v>
      </c>
      <c r="C17" s="58" t="s">
        <v>1</v>
      </c>
      <c r="D17" s="59">
        <v>10</v>
      </c>
      <c r="E17" s="57">
        <v>0</v>
      </c>
      <c r="F17" s="57">
        <v>0</v>
      </c>
      <c r="G17" s="57">
        <v>0</v>
      </c>
      <c r="H17" s="60">
        <v>10</v>
      </c>
      <c r="I17" s="57">
        <v>0</v>
      </c>
      <c r="J17" s="17">
        <v>0</v>
      </c>
    </row>
    <row r="18" spans="1:10" ht="22.5" customHeight="1" x14ac:dyDescent="0.15">
      <c r="A18" s="57">
        <v>9</v>
      </c>
      <c r="B18" s="57">
        <v>10</v>
      </c>
      <c r="C18" s="58" t="s">
        <v>2</v>
      </c>
      <c r="D18" s="59">
        <v>10</v>
      </c>
      <c r="E18" s="57">
        <v>21</v>
      </c>
      <c r="F18" s="57">
        <v>21</v>
      </c>
      <c r="G18" s="57">
        <v>5</v>
      </c>
      <c r="H18" s="60">
        <f t="shared" ref="H18" si="0">D18+E18-G18</f>
        <v>26</v>
      </c>
      <c r="I18" s="57">
        <v>84</v>
      </c>
      <c r="J18" s="17">
        <v>25</v>
      </c>
    </row>
    <row r="19" spans="1:10" ht="22.5" customHeight="1" x14ac:dyDescent="0.15">
      <c r="A19" s="57">
        <v>9</v>
      </c>
      <c r="B19" s="57">
        <v>11</v>
      </c>
      <c r="C19" s="58" t="s">
        <v>37</v>
      </c>
      <c r="D19" s="59"/>
      <c r="E19" s="57"/>
      <c r="F19" s="57"/>
      <c r="G19" s="57"/>
      <c r="H19" s="60"/>
      <c r="I19" s="57"/>
      <c r="J19" s="57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>
        <f>SUM(E9:E38)</f>
        <v>31</v>
      </c>
      <c r="F39" s="15"/>
      <c r="G39" s="1">
        <f>SUM(G9:G38)</f>
        <v>5</v>
      </c>
      <c r="H39" s="15"/>
      <c r="I39" s="1">
        <f>SUM(I9:I38)</f>
        <v>84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H16" sqref="H16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0" s="3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13" sqref="J13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83" t="s">
        <v>7</v>
      </c>
      <c r="C2" s="84"/>
      <c r="D2" s="85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86" t="s">
        <v>9</v>
      </c>
      <c r="G3" s="86"/>
      <c r="H3" s="86" t="s">
        <v>57</v>
      </c>
      <c r="I3" s="86"/>
      <c r="J3" s="86"/>
    </row>
    <row r="5" spans="1:10" s="3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90"/>
      <c r="B6" s="91"/>
      <c r="C6" s="9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96" t="s">
        <v>24</v>
      </c>
      <c r="B7" s="96" t="s">
        <v>25</v>
      </c>
      <c r="C7" s="96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96"/>
      <c r="B8" s="96"/>
      <c r="C8" s="9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>
        <v>3</v>
      </c>
      <c r="F12" s="1">
        <v>3</v>
      </c>
      <c r="G12" s="1">
        <v>3</v>
      </c>
      <c r="H12" s="1">
        <v>0</v>
      </c>
      <c r="I12" s="1">
        <v>35</v>
      </c>
      <c r="J12" s="17" t="s">
        <v>67</v>
      </c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95" t="s">
        <v>6</v>
      </c>
      <c r="B39" s="95"/>
      <c r="C39" s="95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2016-09-12T00:37:56Z</cp:lastPrinted>
  <dcterms:created xsi:type="dcterms:W3CDTF">2016-09-07T00:08:37Z</dcterms:created>
  <dcterms:modified xsi:type="dcterms:W3CDTF">2016-09-12T01:33:21Z</dcterms:modified>
</cp:coreProperties>
</file>