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05" windowWidth="19230" windowHeight="5850"/>
  </bookViews>
  <sheets>
    <sheet name="様式2" sheetId="58" r:id="rId1"/>
  </sheets>
  <definedNames>
    <definedName name="_xlnm.Print_Area" localSheetId="0">様式2!$A$1:$L$45</definedName>
    <definedName name="_xlnm.Print_Titles" localSheetId="0">様式2!$1:$3</definedName>
  </definedNames>
  <calcPr calcId="145621"/>
</workbook>
</file>

<file path=xl/calcChain.xml><?xml version="1.0" encoding="utf-8"?>
<calcChain xmlns="http://schemas.openxmlformats.org/spreadsheetml/2006/main">
  <c r="H33" i="58" l="1"/>
  <c r="H32" i="58"/>
  <c r="H31" i="58"/>
  <c r="I28" i="58"/>
  <c r="H27" i="58"/>
  <c r="H26" i="58"/>
  <c r="H25" i="58"/>
  <c r="H24" i="58"/>
  <c r="H23" i="58"/>
  <c r="H22" i="58"/>
  <c r="H21" i="58"/>
  <c r="H20" i="58"/>
  <c r="H19" i="58"/>
  <c r="H18" i="58"/>
  <c r="H17" i="58"/>
  <c r="H16" i="58"/>
  <c r="H15" i="58"/>
  <c r="H14" i="58"/>
  <c r="H13" i="58"/>
  <c r="H12" i="58"/>
  <c r="H11" i="58"/>
  <c r="H10" i="58"/>
  <c r="H9" i="58"/>
  <c r="H8" i="58"/>
  <c r="H7" i="58"/>
  <c r="H6" i="58"/>
  <c r="H5" i="58"/>
  <c r="H28" i="58" l="1"/>
  <c r="E28" i="58" s="1"/>
  <c r="J34" i="58" s="1"/>
  <c r="H34" i="58"/>
  <c r="E34" i="58" s="1"/>
  <c r="K34" i="58" s="1"/>
  <c r="L2" i="58" l="1"/>
</calcChain>
</file>

<file path=xl/sharedStrings.xml><?xml version="1.0" encoding="utf-8"?>
<sst xmlns="http://schemas.openxmlformats.org/spreadsheetml/2006/main" count="93" uniqueCount="93">
  <si>
    <t>要介護３</t>
  </si>
  <si>
    <t>独居</t>
    <rPh sb="0" eb="2">
      <t>ドッキョ</t>
    </rPh>
    <phoneticPr fontId="1"/>
  </si>
  <si>
    <t>週５～７日サービス利用</t>
    <rPh sb="0" eb="1">
      <t>シュウ</t>
    </rPh>
    <rPh sb="4" eb="5">
      <t>ニチ</t>
    </rPh>
    <rPh sb="9" eb="11">
      <t>リヨウ</t>
    </rPh>
    <phoneticPr fontId="1"/>
  </si>
  <si>
    <t>週３～４日サービス利用</t>
    <rPh sb="0" eb="1">
      <t>シュウ</t>
    </rPh>
    <rPh sb="4" eb="5">
      <t>ニチ</t>
    </rPh>
    <rPh sb="9" eb="11">
      <t>リヨウ</t>
    </rPh>
    <phoneticPr fontId="1"/>
  </si>
  <si>
    <t>週１～２日サービス利用</t>
    <rPh sb="0" eb="1">
      <t>シュウ</t>
    </rPh>
    <rPh sb="4" eb="5">
      <t>ニチ</t>
    </rPh>
    <rPh sb="9" eb="11">
      <t>リヨウ</t>
    </rPh>
    <phoneticPr fontId="1"/>
  </si>
  <si>
    <t>劣悪な住居環境</t>
    <rPh sb="0" eb="2">
      <t>レツアク</t>
    </rPh>
    <rPh sb="3" eb="5">
      <t>ジュウキョ</t>
    </rPh>
    <rPh sb="5" eb="7">
      <t>カンキョウ</t>
    </rPh>
    <phoneticPr fontId="1"/>
  </si>
  <si>
    <t>問題ある住居環境</t>
    <rPh sb="0" eb="2">
      <t>モンダイ</t>
    </rPh>
    <rPh sb="4" eb="6">
      <t>ジュウキョ</t>
    </rPh>
    <rPh sb="6" eb="8">
      <t>カンキョウ</t>
    </rPh>
    <phoneticPr fontId="1"/>
  </si>
  <si>
    <t>退院後の在宅生活が困難</t>
    <rPh sb="0" eb="3">
      <t>タイインゴ</t>
    </rPh>
    <rPh sb="4" eb="6">
      <t>ザイタク</t>
    </rPh>
    <rPh sb="6" eb="8">
      <t>セイカツ</t>
    </rPh>
    <rPh sb="9" eb="11">
      <t>コンナン</t>
    </rPh>
    <phoneticPr fontId="1"/>
  </si>
  <si>
    <t>虐待が疑われる場合</t>
    <rPh sb="0" eb="2">
      <t>ギャクタイ</t>
    </rPh>
    <rPh sb="3" eb="4">
      <t>ウタガ</t>
    </rPh>
    <rPh sb="7" eb="9">
      <t>バアイ</t>
    </rPh>
    <phoneticPr fontId="1"/>
  </si>
  <si>
    <t>被保険者番号</t>
    <rPh sb="0" eb="4">
      <t>ヒホケンシャ</t>
    </rPh>
    <rPh sb="4" eb="6">
      <t>バンゴウ</t>
    </rPh>
    <phoneticPr fontId="1"/>
  </si>
  <si>
    <t>=OR(AND(COUNTIFS($E$15:$E$17,"TRUE")&gt;=1,$E$20=TRUE),AND(COUNTIFS($E$18:$E$19,"TRUE")&gt;=1,$E$20=TRUE))</t>
  </si>
  <si>
    <t>住　所</t>
    <rPh sb="0" eb="1">
      <t>ジュウ</t>
    </rPh>
    <rPh sb="2" eb="3">
      <t>ショ</t>
    </rPh>
    <phoneticPr fontId="1"/>
  </si>
  <si>
    <t>=COUNT($D$36,$D$52)&lt;&gt;1</t>
  </si>
  <si>
    <t>=$E$4&lt;60</t>
  </si>
  <si>
    <t>=OR(COUNTIFS($F$19:$F$21,"TRUE")&gt;=2,AND(COUNTIFS($F$19:$F$21,"TRUE")&gt;=1,$F$24=TRUE))</t>
  </si>
  <si>
    <t>=OR(COUNTIFS($F$22:$F$23,"TRUE")=2,AND(COUNTIFS($F$22:$F$23,"TRUE")&gt;=1,$F$24=TRUE))</t>
  </si>
  <si>
    <t>=OR(AND(COUNTIFS($F$19:$F$21,"TRUE")&gt;=1,$F$24=TRUE),AND(COUNTIFS($F$22:$F$23,"TRUE")&gt;=1,$F$24=TRUE))</t>
  </si>
  <si>
    <t>=OR(AND($F$30=TRUE,COUNTIFS($F$32:$F$33,"TRUE")=1),COUNTIFS($F$32:$F$33,"TRUE")=2)</t>
  </si>
  <si>
    <t>=AND(COUNTIFS($F$25:$F$26,"TRUE")&gt;=1,COUNTIFS($F$39:$F$51,"TRUE")&lt;1,$F$31=FALSE)</t>
  </si>
  <si>
    <t>合計点数</t>
    <rPh sb="0" eb="2">
      <t>ゴウケイ</t>
    </rPh>
    <rPh sb="2" eb="4">
      <t>テンスウ</t>
    </rPh>
    <phoneticPr fontId="1"/>
  </si>
  <si>
    <t>要介護５</t>
    <phoneticPr fontId="1"/>
  </si>
  <si>
    <t>=COUNTIFS($F$6:$F$12,"TRUE")&lt;&gt;1</t>
    <phoneticPr fontId="1"/>
  </si>
  <si>
    <t>要介護４</t>
    <phoneticPr fontId="1"/>
  </si>
  <si>
    <t>要介護２</t>
    <phoneticPr fontId="1"/>
  </si>
  <si>
    <t>要介護１</t>
    <phoneticPr fontId="1"/>
  </si>
  <si>
    <t>=OR(COUNTIFS(E$13:E$17,"TRUE")&lt;&gt;1,AND(E$9=TRUE,E$14=TRUE))</t>
    <phoneticPr fontId="1"/>
  </si>
  <si>
    <t>=AND($E$9=TRUE,$E$36=FALSE,OR($E$25=TRUE,CUONTIFS($E$27:$E$28,"TRUE")=1,)</t>
    <phoneticPr fontId="1"/>
  </si>
  <si>
    <t>課税</t>
    <rPh sb="0" eb="2">
      <t>カゼイ</t>
    </rPh>
    <phoneticPr fontId="1"/>
  </si>
  <si>
    <t>非課税</t>
    <rPh sb="0" eb="3">
      <t>ヒカゼイ</t>
    </rPh>
    <phoneticPr fontId="1"/>
  </si>
  <si>
    <t>世帯の課税状況</t>
    <rPh sb="0" eb="2">
      <t>セタイ</t>
    </rPh>
    <rPh sb="3" eb="5">
      <t>カゼイ</t>
    </rPh>
    <rPh sb="5" eb="7">
      <t>ジョウキョウ</t>
    </rPh>
    <phoneticPr fontId="1"/>
  </si>
  <si>
    <t>認知症による困難</t>
    <rPh sb="0" eb="2">
      <t>ニンチ</t>
    </rPh>
    <rPh sb="2" eb="3">
      <t>ショウ</t>
    </rPh>
    <rPh sb="6" eb="8">
      <t>コンナン</t>
    </rPh>
    <phoneticPr fontId="1"/>
  </si>
  <si>
    <t>障がい等による困難</t>
    <rPh sb="0" eb="1">
      <t>ショウ</t>
    </rPh>
    <rPh sb="3" eb="4">
      <t>トウ</t>
    </rPh>
    <rPh sb="7" eb="9">
      <t>コンナン</t>
    </rPh>
    <phoneticPr fontId="1"/>
  </si>
  <si>
    <t>支援の供給が不十分</t>
    <rPh sb="0" eb="2">
      <t>シエン</t>
    </rPh>
    <rPh sb="3" eb="5">
      <t>キョウキュウ</t>
    </rPh>
    <rPh sb="6" eb="9">
      <t>フジュウブン</t>
    </rPh>
    <phoneticPr fontId="1"/>
  </si>
  <si>
    <t>（かつ急迫性ある場合）</t>
    <rPh sb="3" eb="5">
      <t>キュウハク</t>
    </rPh>
    <rPh sb="5" eb="6">
      <t>セイ</t>
    </rPh>
    <rPh sb="8" eb="10">
      <t>バアイ</t>
    </rPh>
    <phoneticPr fontId="1"/>
  </si>
  <si>
    <t>（かつ重度の場合）</t>
    <rPh sb="3" eb="5">
      <t>ジュウド</t>
    </rPh>
    <rPh sb="6" eb="8">
      <t>バアイ</t>
    </rPh>
    <phoneticPr fontId="1"/>
  </si>
  <si>
    <t>生年月日</t>
    <rPh sb="0" eb="2">
      <t>セイネン</t>
    </rPh>
    <rPh sb="2" eb="4">
      <t>ガッピ</t>
    </rPh>
    <phoneticPr fontId="1"/>
  </si>
  <si>
    <t>年齢</t>
    <rPh sb="0" eb="2">
      <t>ネンレイ</t>
    </rPh>
    <phoneticPr fontId="1"/>
  </si>
  <si>
    <t xml:space="preserve"> </t>
    <phoneticPr fontId="1"/>
  </si>
  <si>
    <t>１　要介護度</t>
    <rPh sb="2" eb="3">
      <t>ヨウ</t>
    </rPh>
    <rPh sb="3" eb="5">
      <t>カイゴ</t>
    </rPh>
    <rPh sb="5" eb="6">
      <t>ド</t>
    </rPh>
    <phoneticPr fontId="1"/>
  </si>
  <si>
    <t>２　介護者の状況</t>
    <rPh sb="2" eb="5">
      <t>カイゴシャ</t>
    </rPh>
    <rPh sb="6" eb="8">
      <t>ジョウキョウ</t>
    </rPh>
    <phoneticPr fontId="1"/>
  </si>
  <si>
    <t>介護家族なし（0）</t>
    <rPh sb="0" eb="2">
      <t>カイゴ</t>
    </rPh>
    <rPh sb="2" eb="4">
      <t>カゾク</t>
    </rPh>
    <phoneticPr fontId="1"/>
  </si>
  <si>
    <t>家族介護力なし（1）</t>
    <rPh sb="0" eb="2">
      <t>カゾク</t>
    </rPh>
    <rPh sb="2" eb="4">
      <t>カイゴ</t>
    </rPh>
    <rPh sb="4" eb="5">
      <t>リョク</t>
    </rPh>
    <phoneticPr fontId="1"/>
  </si>
  <si>
    <t>家族介護力なし（2）</t>
    <rPh sb="0" eb="2">
      <t>カゾク</t>
    </rPh>
    <rPh sb="2" eb="4">
      <t>カイゴ</t>
    </rPh>
    <rPh sb="4" eb="5">
      <t>リョク</t>
    </rPh>
    <phoneticPr fontId="1"/>
  </si>
  <si>
    <t>家族介護力なし（3）</t>
    <rPh sb="0" eb="2">
      <t>カゾク</t>
    </rPh>
    <rPh sb="2" eb="4">
      <t>カイゴ</t>
    </rPh>
    <rPh sb="4" eb="5">
      <t>リョク</t>
    </rPh>
    <phoneticPr fontId="1"/>
  </si>
  <si>
    <t>介護家族あり（4）</t>
    <rPh sb="0" eb="2">
      <t>カイゴ</t>
    </rPh>
    <rPh sb="2" eb="4">
      <t>カゾク</t>
    </rPh>
    <phoneticPr fontId="1"/>
  </si>
  <si>
    <t>上記（1）（2）に該当しない介護家族の全てが、就労（週20時間以上勤務）、養育（小学生以下の児童を養育）の状態にあるか、これまでの本人との生活経緯により義絶している等。</t>
    <rPh sb="0" eb="2">
      <t>ジョウキ</t>
    </rPh>
    <rPh sb="9" eb="11">
      <t>ガイトウ</t>
    </rPh>
    <rPh sb="14" eb="16">
      <t>カイゴ</t>
    </rPh>
    <rPh sb="16" eb="18">
      <t>カゾク</t>
    </rPh>
    <rPh sb="19" eb="20">
      <t>スベ</t>
    </rPh>
    <rPh sb="23" eb="25">
      <t>シュウロウ</t>
    </rPh>
    <rPh sb="26" eb="27">
      <t>シュウ</t>
    </rPh>
    <rPh sb="29" eb="31">
      <t>ジカン</t>
    </rPh>
    <rPh sb="31" eb="33">
      <t>イジョウ</t>
    </rPh>
    <rPh sb="33" eb="35">
      <t>キンム</t>
    </rPh>
    <rPh sb="37" eb="39">
      <t>ヨウイク</t>
    </rPh>
    <rPh sb="40" eb="41">
      <t>ショウ</t>
    </rPh>
    <rPh sb="41" eb="43">
      <t>ガクセイ</t>
    </rPh>
    <rPh sb="43" eb="45">
      <t>イカ</t>
    </rPh>
    <rPh sb="46" eb="48">
      <t>ジドウ</t>
    </rPh>
    <rPh sb="49" eb="51">
      <t>ヨウイク</t>
    </rPh>
    <rPh sb="53" eb="55">
      <t>ジョウタイ</t>
    </rPh>
    <rPh sb="65" eb="67">
      <t>ホンニン</t>
    </rPh>
    <rPh sb="69" eb="71">
      <t>セイカツ</t>
    </rPh>
    <rPh sb="71" eb="73">
      <t>ケイイ</t>
    </rPh>
    <rPh sb="76" eb="78">
      <t>ギゼツ</t>
    </rPh>
    <rPh sb="82" eb="83">
      <t>トウ</t>
    </rPh>
    <phoneticPr fontId="1"/>
  </si>
  <si>
    <t>上記（0）（1）（2）（3）に該当しない場合。</t>
    <rPh sb="15" eb="17">
      <t>ガイトウ</t>
    </rPh>
    <rPh sb="20" eb="22">
      <t>バアイ</t>
    </rPh>
    <phoneticPr fontId="1"/>
  </si>
  <si>
    <t>上記（1）（2）（3）（4）に加え独居の場合に加点（世帯分離や二世帯住宅、隣接地家族居住等は除外、介護者の入院等による実質独居は該当）。（0）には加点されない。</t>
    <rPh sb="0" eb="2">
      <t>ジョウキ</t>
    </rPh>
    <rPh sb="15" eb="16">
      <t>クワ</t>
    </rPh>
    <rPh sb="17" eb="19">
      <t>ドッキョ</t>
    </rPh>
    <rPh sb="20" eb="22">
      <t>バアイ</t>
    </rPh>
    <rPh sb="23" eb="25">
      <t>カテン</t>
    </rPh>
    <rPh sb="26" eb="28">
      <t>セタイ</t>
    </rPh>
    <rPh sb="28" eb="30">
      <t>ブンリ</t>
    </rPh>
    <rPh sb="31" eb="34">
      <t>ニセタイ</t>
    </rPh>
    <rPh sb="34" eb="36">
      <t>ジュウタク</t>
    </rPh>
    <rPh sb="37" eb="40">
      <t>リンセツチ</t>
    </rPh>
    <rPh sb="40" eb="41">
      <t>イエ</t>
    </rPh>
    <rPh sb="41" eb="42">
      <t>ゾク</t>
    </rPh>
    <rPh sb="42" eb="43">
      <t>キョ</t>
    </rPh>
    <rPh sb="43" eb="44">
      <t>ジュウ</t>
    </rPh>
    <rPh sb="44" eb="45">
      <t>トウ</t>
    </rPh>
    <rPh sb="46" eb="48">
      <t>ジョガイ</t>
    </rPh>
    <rPh sb="49" eb="52">
      <t>カイゴシャ</t>
    </rPh>
    <rPh sb="53" eb="55">
      <t>ニュウイン</t>
    </rPh>
    <rPh sb="55" eb="56">
      <t>トウ</t>
    </rPh>
    <rPh sb="59" eb="61">
      <t>ジッシツ</t>
    </rPh>
    <rPh sb="61" eb="63">
      <t>ドッキョ</t>
    </rPh>
    <rPh sb="64" eb="66">
      <t>ガイトウ</t>
    </rPh>
    <rPh sb="73" eb="75">
      <t>カテン</t>
    </rPh>
    <phoneticPr fontId="1"/>
  </si>
  <si>
    <t>福祉用具貸与を除いてカウントする。</t>
    <rPh sb="0" eb="2">
      <t>フクシ</t>
    </rPh>
    <rPh sb="2" eb="4">
      <t>ヨウグ</t>
    </rPh>
    <rPh sb="4" eb="6">
      <t>タイヨ</t>
    </rPh>
    <rPh sb="7" eb="8">
      <t>ノゾ</t>
    </rPh>
    <phoneticPr fontId="1"/>
  </si>
  <si>
    <t>病院、老健、ＧＨ等の退院退所想定時に、本人の心身状況により在宅生活が困難と思われる場合。（住環境のみが問題の場合は４のみを算定。）</t>
    <rPh sb="0" eb="2">
      <t>ビョウイン</t>
    </rPh>
    <rPh sb="3" eb="4">
      <t>ロウ</t>
    </rPh>
    <rPh sb="4" eb="5">
      <t>ケン</t>
    </rPh>
    <rPh sb="8" eb="9">
      <t>トウ</t>
    </rPh>
    <rPh sb="10" eb="12">
      <t>タイイン</t>
    </rPh>
    <rPh sb="12" eb="14">
      <t>タイショ</t>
    </rPh>
    <rPh sb="14" eb="16">
      <t>ソウテイ</t>
    </rPh>
    <rPh sb="16" eb="17">
      <t>ジ</t>
    </rPh>
    <rPh sb="19" eb="21">
      <t>ホンニン</t>
    </rPh>
    <rPh sb="22" eb="24">
      <t>シンシン</t>
    </rPh>
    <rPh sb="24" eb="26">
      <t>ジョウキョウ</t>
    </rPh>
    <rPh sb="29" eb="31">
      <t>ザイタク</t>
    </rPh>
    <rPh sb="31" eb="33">
      <t>セイカツ</t>
    </rPh>
    <rPh sb="34" eb="35">
      <t>コマ</t>
    </rPh>
    <rPh sb="35" eb="36">
      <t>ナン</t>
    </rPh>
    <rPh sb="37" eb="38">
      <t>オモ</t>
    </rPh>
    <rPh sb="41" eb="43">
      <t>バアイ</t>
    </rPh>
    <rPh sb="45" eb="48">
      <t>ジュウカンキョウ</t>
    </rPh>
    <rPh sb="51" eb="53">
      <t>モンダイ</t>
    </rPh>
    <rPh sb="54" eb="56">
      <t>バアイ</t>
    </rPh>
    <rPh sb="61" eb="63">
      <t>サンテイ</t>
    </rPh>
    <phoneticPr fontId="1"/>
  </si>
  <si>
    <t>対象者が認知症であり、日常生活に支障を来すような症状・行動や意思疎通の困難さが頻繁に見られるような場合。</t>
    <rPh sb="0" eb="3">
      <t>タイショウシャ</t>
    </rPh>
    <rPh sb="4" eb="6">
      <t>ニンチ</t>
    </rPh>
    <rPh sb="6" eb="7">
      <t>ショウ</t>
    </rPh>
    <rPh sb="11" eb="13">
      <t>ニチジョウ</t>
    </rPh>
    <rPh sb="13" eb="15">
      <t>セイカツ</t>
    </rPh>
    <rPh sb="16" eb="18">
      <t>シショウ</t>
    </rPh>
    <rPh sb="19" eb="20">
      <t>キ</t>
    </rPh>
    <rPh sb="24" eb="26">
      <t>ショウジョウ</t>
    </rPh>
    <rPh sb="27" eb="29">
      <t>コウドウ</t>
    </rPh>
    <rPh sb="30" eb="32">
      <t>イシ</t>
    </rPh>
    <rPh sb="32" eb="34">
      <t>ソツウ</t>
    </rPh>
    <rPh sb="35" eb="37">
      <t>コンナン</t>
    </rPh>
    <rPh sb="39" eb="41">
      <t>ヒンパン</t>
    </rPh>
    <rPh sb="42" eb="43">
      <t>ミ</t>
    </rPh>
    <rPh sb="49" eb="51">
      <t>バアイ</t>
    </rPh>
    <phoneticPr fontId="1"/>
  </si>
  <si>
    <t>上記のうち認知症自立度がⅢa以上の場合。</t>
    <rPh sb="0" eb="2">
      <t>ジョウキ</t>
    </rPh>
    <rPh sb="5" eb="7">
      <t>ニンチ</t>
    </rPh>
    <rPh sb="7" eb="8">
      <t>ショウ</t>
    </rPh>
    <rPh sb="8" eb="11">
      <t>ジリツド</t>
    </rPh>
    <rPh sb="14" eb="16">
      <t>イジョウ</t>
    </rPh>
    <rPh sb="17" eb="19">
      <t>バアイ</t>
    </rPh>
    <phoneticPr fontId="1"/>
  </si>
  <si>
    <t>対象者が知的障がい・精神障がい等を伴い、日常生活に支障を来すような症状・行動や意思疎通の困難さが頻繁に見られるような場合。</t>
    <rPh sb="0" eb="3">
      <t>タイショウシャ</t>
    </rPh>
    <rPh sb="4" eb="6">
      <t>チテキ</t>
    </rPh>
    <rPh sb="6" eb="7">
      <t>ショウ</t>
    </rPh>
    <rPh sb="10" eb="12">
      <t>セイシン</t>
    </rPh>
    <rPh sb="12" eb="13">
      <t>ショウ</t>
    </rPh>
    <rPh sb="15" eb="16">
      <t>トウ</t>
    </rPh>
    <rPh sb="17" eb="18">
      <t>トモナ</t>
    </rPh>
    <rPh sb="58" eb="60">
      <t>バアイ</t>
    </rPh>
    <phoneticPr fontId="1"/>
  </si>
  <si>
    <t>家族等による深刻な虐待が疑われること等により、対象者の心身の安全・安心の確保が困難であるような場合。</t>
    <rPh sb="0" eb="3">
      <t>カゾクトウ</t>
    </rPh>
    <rPh sb="6" eb="8">
      <t>シンコク</t>
    </rPh>
    <rPh sb="9" eb="11">
      <t>ギャクタイ</t>
    </rPh>
    <rPh sb="12" eb="13">
      <t>ウタガ</t>
    </rPh>
    <rPh sb="18" eb="19">
      <t>トウ</t>
    </rPh>
    <rPh sb="23" eb="26">
      <t>タイショウシャ</t>
    </rPh>
    <rPh sb="27" eb="29">
      <t>シンシン</t>
    </rPh>
    <rPh sb="30" eb="32">
      <t>アンゼン</t>
    </rPh>
    <rPh sb="33" eb="35">
      <t>アンシン</t>
    </rPh>
    <rPh sb="36" eb="38">
      <t>カクホ</t>
    </rPh>
    <rPh sb="39" eb="41">
      <t>コンナン</t>
    </rPh>
    <rPh sb="47" eb="49">
      <t>バアイ</t>
    </rPh>
    <phoneticPr fontId="1"/>
  </si>
  <si>
    <t>単身世帯又は同居家族が高齢又は病弱である等により、家族等による支援が期待できず、かつ、地域での介護サービスや生活支援の供給が不十分であるような場合。</t>
    <rPh sb="0" eb="2">
      <t>タンシン</t>
    </rPh>
    <rPh sb="2" eb="4">
      <t>セタイ</t>
    </rPh>
    <rPh sb="4" eb="5">
      <t>マタ</t>
    </rPh>
    <rPh sb="6" eb="8">
      <t>ドウキョ</t>
    </rPh>
    <rPh sb="8" eb="10">
      <t>カゾク</t>
    </rPh>
    <rPh sb="11" eb="13">
      <t>コウレイ</t>
    </rPh>
    <rPh sb="13" eb="14">
      <t>マタ</t>
    </rPh>
    <rPh sb="15" eb="17">
      <t>ビョウジャク</t>
    </rPh>
    <rPh sb="20" eb="21">
      <t>トウ</t>
    </rPh>
    <rPh sb="25" eb="28">
      <t>カゾクトウ</t>
    </rPh>
    <rPh sb="31" eb="33">
      <t>シエン</t>
    </rPh>
    <rPh sb="34" eb="36">
      <t>キタイ</t>
    </rPh>
    <rPh sb="43" eb="45">
      <t>チイキ</t>
    </rPh>
    <rPh sb="47" eb="49">
      <t>カイゴ</t>
    </rPh>
    <rPh sb="54" eb="56">
      <t>セイカツ</t>
    </rPh>
    <rPh sb="56" eb="58">
      <t>シエン</t>
    </rPh>
    <rPh sb="59" eb="61">
      <t>キョウキュウ</t>
    </rPh>
    <rPh sb="62" eb="65">
      <t>フジュウブン</t>
    </rPh>
    <rPh sb="71" eb="73">
      <t>バアイ</t>
    </rPh>
    <phoneticPr fontId="1"/>
  </si>
  <si>
    <t>上記のような状態が、主たる介護者の急死や予期せぬ入院等により発生し、急迫性ある場合。</t>
    <rPh sb="0" eb="2">
      <t>ジョウキ</t>
    </rPh>
    <rPh sb="6" eb="8">
      <t>ジョウタイ</t>
    </rPh>
    <rPh sb="10" eb="11">
      <t>シュ</t>
    </rPh>
    <rPh sb="13" eb="16">
      <t>カイゴシャ</t>
    </rPh>
    <rPh sb="17" eb="19">
      <t>キュウシ</t>
    </rPh>
    <rPh sb="20" eb="22">
      <t>ヨキ</t>
    </rPh>
    <rPh sb="24" eb="27">
      <t>ニュウイントウ</t>
    </rPh>
    <rPh sb="30" eb="32">
      <t>ハッセイ</t>
    </rPh>
    <rPh sb="34" eb="36">
      <t>キュウハク</t>
    </rPh>
    <rPh sb="36" eb="37">
      <t>セイ</t>
    </rPh>
    <rPh sb="39" eb="41">
      <t>バアイ</t>
    </rPh>
    <phoneticPr fontId="1"/>
  </si>
  <si>
    <t>上記（1）に該当しない介護家族の全てが、高齢（65歳以上）、軽度要介護（要支援1以上）、障がい者（身障手帳所持）、病弱（既往あり加療中）のいずれかに当てはまるか、当該市町村及び近隣市町村に居住していない。</t>
    <rPh sb="0" eb="2">
      <t>ジョウキ</t>
    </rPh>
    <rPh sb="6" eb="8">
      <t>ガイトウ</t>
    </rPh>
    <rPh sb="11" eb="13">
      <t>カイゴ</t>
    </rPh>
    <rPh sb="13" eb="15">
      <t>カゾク</t>
    </rPh>
    <rPh sb="16" eb="17">
      <t>スベ</t>
    </rPh>
    <rPh sb="20" eb="22">
      <t>コウレイ</t>
    </rPh>
    <rPh sb="25" eb="28">
      <t>サイイジョウ</t>
    </rPh>
    <rPh sb="30" eb="32">
      <t>ケイド</t>
    </rPh>
    <rPh sb="32" eb="35">
      <t>ヨウカイゴ</t>
    </rPh>
    <rPh sb="36" eb="37">
      <t>ヨウ</t>
    </rPh>
    <rPh sb="37" eb="39">
      <t>シエン</t>
    </rPh>
    <rPh sb="40" eb="42">
      <t>イジョウ</t>
    </rPh>
    <rPh sb="44" eb="45">
      <t>サワ</t>
    </rPh>
    <rPh sb="47" eb="48">
      <t>シャ</t>
    </rPh>
    <rPh sb="49" eb="51">
      <t>シンショウ</t>
    </rPh>
    <rPh sb="51" eb="53">
      <t>テチョウ</t>
    </rPh>
    <rPh sb="53" eb="55">
      <t>ショジ</t>
    </rPh>
    <rPh sb="57" eb="59">
      <t>ビョウジャク</t>
    </rPh>
    <rPh sb="60" eb="62">
      <t>キオウ</t>
    </rPh>
    <rPh sb="64" eb="67">
      <t>カリョウチュウ</t>
    </rPh>
    <rPh sb="74" eb="75">
      <t>ア</t>
    </rPh>
    <rPh sb="81" eb="83">
      <t>トウガイ</t>
    </rPh>
    <rPh sb="83" eb="86">
      <t>シチョウソン</t>
    </rPh>
    <rPh sb="86" eb="87">
      <t>オヨ</t>
    </rPh>
    <rPh sb="88" eb="90">
      <t>キンリン</t>
    </rPh>
    <rPh sb="90" eb="93">
      <t>シチョウソン</t>
    </rPh>
    <rPh sb="94" eb="96">
      <t>キョジュウ</t>
    </rPh>
    <phoneticPr fontId="1"/>
  </si>
  <si>
    <t>区分</t>
    <rPh sb="0" eb="2">
      <t>クブン</t>
    </rPh>
    <phoneticPr fontId="1"/>
  </si>
  <si>
    <t>判断基準</t>
    <rPh sb="0" eb="2">
      <t>ハンダン</t>
    </rPh>
    <rPh sb="2" eb="4">
      <t>キジュン</t>
    </rPh>
    <phoneticPr fontId="1"/>
  </si>
  <si>
    <t>点数</t>
    <rPh sb="0" eb="2">
      <t>テンスウ</t>
    </rPh>
    <phoneticPr fontId="1"/>
  </si>
  <si>
    <t>備考</t>
    <rPh sb="0" eb="2">
      <t>ビコウ</t>
    </rPh>
    <phoneticPr fontId="1"/>
  </si>
  <si>
    <t>段差の多い造作や、風呂がないなど、本人の心身状況に照らし問題があると認められる場合。</t>
    <rPh sb="0" eb="2">
      <t>ダンサ</t>
    </rPh>
    <rPh sb="3" eb="4">
      <t>オオ</t>
    </rPh>
    <rPh sb="5" eb="7">
      <t>ゾウサ</t>
    </rPh>
    <rPh sb="9" eb="11">
      <t>フロ</t>
    </rPh>
    <rPh sb="17" eb="19">
      <t>ホンニン</t>
    </rPh>
    <rPh sb="20" eb="22">
      <t>シンシン</t>
    </rPh>
    <rPh sb="22" eb="24">
      <t>ジョウキョウ</t>
    </rPh>
    <rPh sb="25" eb="26">
      <t>テ</t>
    </rPh>
    <rPh sb="28" eb="30">
      <t>モンダイ</t>
    </rPh>
    <rPh sb="34" eb="35">
      <t>ミト</t>
    </rPh>
    <rPh sb="39" eb="41">
      <t>バアイ</t>
    </rPh>
    <phoneticPr fontId="1"/>
  </si>
  <si>
    <t>説明者</t>
    <rPh sb="0" eb="2">
      <t>セツメイ</t>
    </rPh>
    <rPh sb="2" eb="3">
      <t>シャ</t>
    </rPh>
    <phoneticPr fontId="1"/>
  </si>
  <si>
    <t>職名</t>
    <rPh sb="0" eb="2">
      <t>ショクメイ</t>
    </rPh>
    <phoneticPr fontId="1"/>
  </si>
  <si>
    <t>氏名</t>
    <rPh sb="0" eb="2">
      <t>シメイ</t>
    </rPh>
    <phoneticPr fontId="1"/>
  </si>
  <si>
    <t>説明確認欄</t>
    <rPh sb="0" eb="2">
      <t>セツメイ</t>
    </rPh>
    <rPh sb="2" eb="4">
      <t>カクニン</t>
    </rPh>
    <rPh sb="4" eb="5">
      <t>ラン</t>
    </rPh>
    <phoneticPr fontId="1"/>
  </si>
  <si>
    <t>平成　　　　年　　　　月　　　　日</t>
    <rPh sb="0" eb="2">
      <t>ヘイセイ</t>
    </rPh>
    <rPh sb="6" eb="7">
      <t>ネン</t>
    </rPh>
    <rPh sb="11" eb="12">
      <t>ガツ</t>
    </rPh>
    <rPh sb="16" eb="17">
      <t>ニチ</t>
    </rPh>
    <phoneticPr fontId="1"/>
  </si>
  <si>
    <t>調査年月日</t>
    <rPh sb="0" eb="2">
      <t>チョウサ</t>
    </rPh>
    <rPh sb="2" eb="5">
      <t>ネンガッピ</t>
    </rPh>
    <phoneticPr fontId="1"/>
  </si>
  <si>
    <t>私は、入所申込に際し、調査結果及び入所順位の決定方法について施設から説明を受けました。</t>
    <rPh sb="0" eb="1">
      <t>ワタシ</t>
    </rPh>
    <rPh sb="3" eb="5">
      <t>ニュウショ</t>
    </rPh>
    <rPh sb="5" eb="7">
      <t>モウシコミ</t>
    </rPh>
    <rPh sb="8" eb="9">
      <t>サイ</t>
    </rPh>
    <rPh sb="11" eb="13">
      <t>チョウサ</t>
    </rPh>
    <rPh sb="13" eb="15">
      <t>ケッカ</t>
    </rPh>
    <rPh sb="15" eb="16">
      <t>オヨ</t>
    </rPh>
    <rPh sb="17" eb="19">
      <t>ニュウショ</t>
    </rPh>
    <rPh sb="19" eb="21">
      <t>ジュンイ</t>
    </rPh>
    <rPh sb="22" eb="24">
      <t>ケッテイ</t>
    </rPh>
    <rPh sb="24" eb="26">
      <t>ホウホウ</t>
    </rPh>
    <rPh sb="30" eb="32">
      <t>シセツ</t>
    </rPh>
    <rPh sb="34" eb="36">
      <t>セツメイ</t>
    </rPh>
    <rPh sb="37" eb="38">
      <t>ウ</t>
    </rPh>
    <phoneticPr fontId="1"/>
  </si>
  <si>
    <t>入所申込者（ご本人）</t>
    <rPh sb="0" eb="2">
      <t>ニュウショ</t>
    </rPh>
    <rPh sb="2" eb="4">
      <t>モウシコミ</t>
    </rPh>
    <rPh sb="4" eb="5">
      <t>シャ</t>
    </rPh>
    <rPh sb="7" eb="9">
      <t>ホンニン</t>
    </rPh>
    <phoneticPr fontId="1"/>
  </si>
  <si>
    <t>入所申込者のご家族　等</t>
    <rPh sb="0" eb="2">
      <t>ニュウショ</t>
    </rPh>
    <rPh sb="2" eb="4">
      <t>モウシコミ</t>
    </rPh>
    <rPh sb="4" eb="5">
      <t>シャ</t>
    </rPh>
    <rPh sb="7" eb="9">
      <t>カゾク</t>
    </rPh>
    <rPh sb="10" eb="11">
      <t>トウ</t>
    </rPh>
    <phoneticPr fontId="1"/>
  </si>
  <si>
    <t>続柄</t>
    <rPh sb="0" eb="2">
      <t>ツヅキガラ</t>
    </rPh>
    <phoneticPr fontId="1"/>
  </si>
  <si>
    <t>氏名</t>
    <rPh sb="0" eb="1">
      <t>シ</t>
    </rPh>
    <rPh sb="1" eb="2">
      <t>メイ</t>
    </rPh>
    <phoneticPr fontId="1"/>
  </si>
  <si>
    <t>【考慮事項】</t>
    <rPh sb="1" eb="3">
      <t>コウリョ</t>
    </rPh>
    <rPh sb="3" eb="5">
      <t>ジコウ</t>
    </rPh>
    <phoneticPr fontId="1"/>
  </si>
  <si>
    <t>１　性別</t>
    <rPh sb="2" eb="4">
      <t>セイベツ</t>
    </rPh>
    <phoneticPr fontId="1"/>
  </si>
  <si>
    <t>２　医療的処置の有無</t>
    <rPh sb="2" eb="5">
      <t>イリョウテキ</t>
    </rPh>
    <rPh sb="5" eb="7">
      <t>ショチ</t>
    </rPh>
    <rPh sb="8" eb="10">
      <t>ウム</t>
    </rPh>
    <phoneticPr fontId="1"/>
  </si>
  <si>
    <t>３　出身市町村名</t>
    <rPh sb="2" eb="4">
      <t>シュッシン</t>
    </rPh>
    <rPh sb="4" eb="7">
      <t>シチョウソン</t>
    </rPh>
    <rPh sb="7" eb="8">
      <t>メイ</t>
    </rPh>
    <phoneticPr fontId="1"/>
  </si>
  <si>
    <t>□　男　　□　女</t>
    <rPh sb="2" eb="3">
      <t>オトコ</t>
    </rPh>
    <rPh sb="7" eb="8">
      <t>オンナ</t>
    </rPh>
    <phoneticPr fontId="1"/>
  </si>
  <si>
    <t>□経管栄養　□たんの吸引　□人口肛門　□インスリン注射　□カテーテル留置　□酸素療法　褥瘡　□点滴　気管切開　□胃瘻</t>
    <rPh sb="1" eb="3">
      <t>ケイカン</t>
    </rPh>
    <rPh sb="3" eb="5">
      <t>エイヨウ</t>
    </rPh>
    <rPh sb="10" eb="12">
      <t>キュウイン</t>
    </rPh>
    <rPh sb="14" eb="16">
      <t>ジンコウ</t>
    </rPh>
    <rPh sb="16" eb="18">
      <t>コウモン</t>
    </rPh>
    <rPh sb="25" eb="27">
      <t>チュウシャ</t>
    </rPh>
    <rPh sb="34" eb="36">
      <t>リュウチ</t>
    </rPh>
    <rPh sb="38" eb="40">
      <t>サンソ</t>
    </rPh>
    <rPh sb="40" eb="42">
      <t>リョウホウ</t>
    </rPh>
    <rPh sb="43" eb="45">
      <t>ジョクソウ</t>
    </rPh>
    <rPh sb="47" eb="49">
      <t>テンテキ</t>
    </rPh>
    <rPh sb="50" eb="52">
      <t>キカン</t>
    </rPh>
    <rPh sb="52" eb="54">
      <t>セッカイ</t>
    </rPh>
    <rPh sb="56" eb="58">
      <t>イロウ</t>
    </rPh>
    <phoneticPr fontId="1"/>
  </si>
  <si>
    <t>□その他（　　　　　　　　　　　　　　　　　　　　　　　　　　　　　　　　　　　　　　　　　　　　　　　　　　　　　　　　　　　　　　　　　　　　　　）</t>
    <rPh sb="3" eb="4">
      <t>タ</t>
    </rPh>
    <phoneticPr fontId="1"/>
  </si>
  <si>
    <t>４　住居環境
（５と重複の算定も可能とする。）</t>
    <rPh sb="2" eb="4">
      <t>ジュウキョ</t>
    </rPh>
    <rPh sb="4" eb="6">
      <t>カンキョウ</t>
    </rPh>
    <phoneticPr fontId="1"/>
  </si>
  <si>
    <t>５　退院退所後の在宅生活
（５を算定する場合、３は算定しない。）</t>
    <rPh sb="2" eb="4">
      <t>タイイン</t>
    </rPh>
    <rPh sb="4" eb="6">
      <t>タイショ</t>
    </rPh>
    <rPh sb="6" eb="7">
      <t>ゴ</t>
    </rPh>
    <rPh sb="8" eb="10">
      <t>ザイタク</t>
    </rPh>
    <rPh sb="10" eb="12">
      <t>セイカツ</t>
    </rPh>
    <rPh sb="16" eb="18">
      <t>サンテイ</t>
    </rPh>
    <rPh sb="20" eb="22">
      <t>バアイ</t>
    </rPh>
    <rPh sb="25" eb="27">
      <t>サンテイ</t>
    </rPh>
    <phoneticPr fontId="1"/>
  </si>
  <si>
    <t>６　特筆すべき事項
（特例入所の要件関連）</t>
    <rPh sb="2" eb="4">
      <t>トクヒツ</t>
    </rPh>
    <rPh sb="7" eb="9">
      <t>ジコウ</t>
    </rPh>
    <phoneticPr fontId="1"/>
  </si>
  <si>
    <t>１年以上</t>
    <rPh sb="1" eb="2">
      <t>ネン</t>
    </rPh>
    <rPh sb="2" eb="4">
      <t>イジョウ</t>
    </rPh>
    <phoneticPr fontId="1"/>
  </si>
  <si>
    <t>２年以上</t>
    <rPh sb="1" eb="2">
      <t>ネン</t>
    </rPh>
    <rPh sb="2" eb="4">
      <t>イジョウ</t>
    </rPh>
    <phoneticPr fontId="1"/>
  </si>
  <si>
    <t>特例入所の待機期間は、平成27年4月1日から起算する。</t>
    <rPh sb="0" eb="2">
      <t>トクレイ</t>
    </rPh>
    <rPh sb="2" eb="4">
      <t>ニュウショ</t>
    </rPh>
    <rPh sb="5" eb="7">
      <t>タイキ</t>
    </rPh>
    <rPh sb="7" eb="9">
      <t>キカン</t>
    </rPh>
    <rPh sb="11" eb="13">
      <t>ヘイセイ</t>
    </rPh>
    <rPh sb="15" eb="16">
      <t>ネン</t>
    </rPh>
    <rPh sb="17" eb="18">
      <t>ガツ</t>
    </rPh>
    <rPh sb="19" eb="20">
      <t>ニチ</t>
    </rPh>
    <rPh sb="22" eb="24">
      <t>キサン</t>
    </rPh>
    <phoneticPr fontId="1"/>
  </si>
  <si>
    <t>✓</t>
    <phoneticPr fontId="1"/>
  </si>
  <si>
    <t>介護家族※が存在しないか、全て県外等遠隔地に在住で数十年来交流が途絶している等。
※　2親等以内の血族等（祖父母、父母、兄弟、配偶者、子、子の子、子の配偶者）で、介護を担う親族と定義。例外的に実際に介護を行う甥姪等（3親等）を含む。</t>
    <rPh sb="0" eb="2">
      <t>カイゴ</t>
    </rPh>
    <rPh sb="2" eb="4">
      <t>カゾク</t>
    </rPh>
    <rPh sb="6" eb="8">
      <t>ソンザイ</t>
    </rPh>
    <rPh sb="13" eb="14">
      <t>スベ</t>
    </rPh>
    <rPh sb="15" eb="17">
      <t>ケンガイ</t>
    </rPh>
    <rPh sb="17" eb="18">
      <t>トウ</t>
    </rPh>
    <rPh sb="18" eb="21">
      <t>エンカクチ</t>
    </rPh>
    <rPh sb="22" eb="24">
      <t>ザイジュウ</t>
    </rPh>
    <rPh sb="25" eb="26">
      <t>スウ</t>
    </rPh>
    <rPh sb="26" eb="29">
      <t>ジュウネンライ</t>
    </rPh>
    <rPh sb="29" eb="31">
      <t>コウリュウ</t>
    </rPh>
    <rPh sb="32" eb="34">
      <t>トゼツ</t>
    </rPh>
    <rPh sb="38" eb="39">
      <t>トウ</t>
    </rPh>
    <rPh sb="49" eb="52">
      <t>ケツゾクトウ</t>
    </rPh>
    <rPh sb="73" eb="74">
      <t>コ</t>
    </rPh>
    <rPh sb="75" eb="78">
      <t>ハイグウシャ</t>
    </rPh>
    <rPh sb="84" eb="85">
      <t>ニナ</t>
    </rPh>
    <rPh sb="106" eb="107">
      <t>トウ</t>
    </rPh>
    <phoneticPr fontId="1"/>
  </si>
  <si>
    <t>介護家族が全て、中重度要介護（要介護2以上）、障がい者（身障手帳1・2級所持）、病弱（疾病による禁忌があるか入院中）、重篤な介護疲れ、未成年のいずれかに当てはまるか、県外等遠隔地に在住である。</t>
    <rPh sb="0" eb="2">
      <t>カイゴ</t>
    </rPh>
    <rPh sb="2" eb="4">
      <t>カゾク</t>
    </rPh>
    <rPh sb="5" eb="6">
      <t>スベ</t>
    </rPh>
    <rPh sb="8" eb="9">
      <t>ナカ</t>
    </rPh>
    <rPh sb="9" eb="11">
      <t>ジュウド</t>
    </rPh>
    <rPh sb="11" eb="14">
      <t>ヨウカイゴ</t>
    </rPh>
    <rPh sb="15" eb="16">
      <t>ヨウ</t>
    </rPh>
    <rPh sb="16" eb="18">
      <t>カイゴ</t>
    </rPh>
    <rPh sb="19" eb="21">
      <t>イジョウ</t>
    </rPh>
    <rPh sb="23" eb="24">
      <t>サワ</t>
    </rPh>
    <rPh sb="26" eb="27">
      <t>シャ</t>
    </rPh>
    <rPh sb="28" eb="30">
      <t>シンショウ</t>
    </rPh>
    <rPh sb="30" eb="32">
      <t>テチョウ</t>
    </rPh>
    <rPh sb="35" eb="36">
      <t>キュウ</t>
    </rPh>
    <rPh sb="36" eb="38">
      <t>ショジ</t>
    </rPh>
    <rPh sb="40" eb="42">
      <t>ビョウジャク</t>
    </rPh>
    <rPh sb="43" eb="45">
      <t>シッペイ</t>
    </rPh>
    <rPh sb="48" eb="50">
      <t>キンキ</t>
    </rPh>
    <rPh sb="54" eb="57">
      <t>ニュウインチュウ</t>
    </rPh>
    <rPh sb="59" eb="61">
      <t>ジュウトク</t>
    </rPh>
    <rPh sb="62" eb="64">
      <t>カイゴ</t>
    </rPh>
    <rPh sb="64" eb="65">
      <t>ヅカ</t>
    </rPh>
    <rPh sb="67" eb="70">
      <t>ミセイネン</t>
    </rPh>
    <rPh sb="76" eb="77">
      <t>ア</t>
    </rPh>
    <rPh sb="83" eb="85">
      <t>ケンガイ</t>
    </rPh>
    <rPh sb="85" eb="86">
      <t>トウ</t>
    </rPh>
    <rPh sb="86" eb="89">
      <t>エンカクチ</t>
    </rPh>
    <rPh sb="90" eb="91">
      <t>ザイ</t>
    </rPh>
    <rPh sb="91" eb="92">
      <t>ジュウ</t>
    </rPh>
    <phoneticPr fontId="1"/>
  </si>
  <si>
    <t>３　指定居宅介護サービス
（３を算定する場合、５は算定しない。）</t>
    <rPh sb="2" eb="4">
      <t>シテイ</t>
    </rPh>
    <rPh sb="4" eb="6">
      <t>キョタク</t>
    </rPh>
    <rPh sb="6" eb="8">
      <t>カイゴ</t>
    </rPh>
    <phoneticPr fontId="1"/>
  </si>
  <si>
    <t>廃棄物等が放置された家や歩行困難者の高階層アパート（ＥＶなし）居住等、日常生活を送ることが極めて困難と認められる場合。また、確たる居宅が無いような場合。</t>
    <rPh sb="0" eb="4">
      <t>ハイキブツナド</t>
    </rPh>
    <rPh sb="5" eb="7">
      <t>ホウチ</t>
    </rPh>
    <rPh sb="10" eb="11">
      <t>イエ</t>
    </rPh>
    <rPh sb="12" eb="14">
      <t>ホコウ</t>
    </rPh>
    <rPh sb="14" eb="16">
      <t>コンナン</t>
    </rPh>
    <rPh sb="16" eb="17">
      <t>シャ</t>
    </rPh>
    <rPh sb="18" eb="19">
      <t>コウ</t>
    </rPh>
    <rPh sb="19" eb="21">
      <t>カイソウ</t>
    </rPh>
    <rPh sb="31" eb="33">
      <t>キョジュウ</t>
    </rPh>
    <rPh sb="33" eb="34">
      <t>トウ</t>
    </rPh>
    <rPh sb="35" eb="37">
      <t>ニチジョウ</t>
    </rPh>
    <rPh sb="37" eb="39">
      <t>セイカツ</t>
    </rPh>
    <rPh sb="40" eb="41">
      <t>オク</t>
    </rPh>
    <rPh sb="45" eb="46">
      <t>キワ</t>
    </rPh>
    <rPh sb="48" eb="50">
      <t>コンナン</t>
    </rPh>
    <rPh sb="51" eb="52">
      <t>ミト</t>
    </rPh>
    <rPh sb="56" eb="58">
      <t>バアイ</t>
    </rPh>
    <rPh sb="62" eb="63">
      <t>カク</t>
    </rPh>
    <rPh sb="65" eb="67">
      <t>キョタク</t>
    </rPh>
    <rPh sb="68" eb="69">
      <t>ナ</t>
    </rPh>
    <rPh sb="73" eb="75">
      <t>バアイ</t>
    </rPh>
    <phoneticPr fontId="1"/>
  </si>
  <si>
    <t>７　待機期間</t>
    <rPh sb="2" eb="4">
      <t>タイキ</t>
    </rPh>
    <rPh sb="4" eb="6">
      <t>キカン</t>
    </rPh>
    <phoneticPr fontId="1"/>
  </si>
  <si>
    <t>6か月以上</t>
    <rPh sb="2" eb="3">
      <t>ゲツ</t>
    </rPh>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</si>
</sst>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20"/>
      <name val="ＭＳ Ｐ明朝"/>
      <family val="1"/>
      <charset val="128"/>
    </font>
    <font>
      <sz val="12"/>
      <name val="ＭＳ Ｐ明朝"/>
      <family val="1"/>
      <charset val="128"/>
    </font>
    <font>
      <b/>
      <sz val="12"/>
      <name val="ＭＳ Ｐ明朝"/>
      <family val="1"/>
      <charset val="128"/>
    </font>
    <font>
      <b/>
      <sz val="12"/>
      <color rgb="FFFF0000"/>
      <name val="ＭＳ Ｐ明朝"/>
      <family val="1"/>
      <charset val="128"/>
    </font>
    <font>
      <sz val="12"/>
      <color theme="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dotted">
        <color auto="1"/>
      </bottom>
      <diagonal/>
    </border>
    <border>
      <left style="thin">
        <color auto="1"/>
      </left>
      <right style="thin">
        <color auto="1"/>
      </right>
      <top style="hair">
        <color auto="1"/>
      </top>
      <bottom style="dotted">
        <color auto="1"/>
      </bottom>
      <diagonal/>
    </border>
    <border>
      <left style="thin">
        <color auto="1"/>
      </left>
      <right style="thin">
        <color auto="1"/>
      </right>
      <top style="hair">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style="thin">
        <color auto="1"/>
      </right>
      <top/>
      <bottom style="hair">
        <color auto="1"/>
      </bottom>
      <diagonal/>
    </border>
  </borders>
  <cellStyleXfs count="2">
    <xf numFmtId="0" fontId="0" fillId="0" borderId="0">
      <alignment vertical="center"/>
    </xf>
    <xf numFmtId="0" fontId="2" fillId="0" borderId="0">
      <alignment vertical="center"/>
    </xf>
  </cellStyleXfs>
  <cellXfs count="115">
    <xf numFmtId="0" fontId="0" fillId="0" borderId="0" xfId="0">
      <alignment vertical="center"/>
    </xf>
    <xf numFmtId="176" fontId="4" fillId="0" borderId="0" xfId="0" applyNumberFormat="1" applyFont="1" applyFill="1" applyBorder="1" applyAlignment="1">
      <alignment horizontal="center" vertical="center"/>
    </xf>
    <xf numFmtId="0" fontId="4" fillId="2" borderId="10" xfId="0" applyFont="1" applyFill="1" applyBorder="1" applyAlignment="1">
      <alignment horizontal="center" vertical="center" shrinkToFit="1"/>
    </xf>
    <xf numFmtId="49" fontId="4" fillId="0" borderId="0" xfId="0" applyNumberFormat="1" applyFont="1" applyFill="1" applyAlignment="1">
      <alignment vertical="center"/>
    </xf>
    <xf numFmtId="0" fontId="4" fillId="0" borderId="0" xfId="0" applyFont="1" applyFill="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lignment vertical="center"/>
    </xf>
    <xf numFmtId="176" fontId="4" fillId="0" borderId="0" xfId="0" applyNumberFormat="1" applyFont="1" applyFill="1" applyBorder="1" applyAlignment="1">
      <alignment horizontal="right" vertical="center" indent="1"/>
    </xf>
    <xf numFmtId="176" fontId="5" fillId="0" borderId="0" xfId="0" applyNumberFormat="1" applyFont="1" applyFill="1" applyBorder="1" applyAlignment="1">
      <alignment horizontal="center" vertical="center"/>
    </xf>
    <xf numFmtId="0" fontId="4" fillId="0" borderId="0" xfId="0" applyFont="1" applyFill="1" applyBorder="1">
      <alignment vertical="center"/>
    </xf>
    <xf numFmtId="0" fontId="4" fillId="2" borderId="0" xfId="0" applyFont="1" applyFill="1">
      <alignment vertical="center"/>
    </xf>
    <xf numFmtId="0" fontId="4" fillId="0" borderId="1" xfId="0" applyFont="1" applyFill="1" applyBorder="1">
      <alignment vertical="center"/>
    </xf>
    <xf numFmtId="0" fontId="4" fillId="0" borderId="16" xfId="0" applyFont="1" applyFill="1" applyBorder="1">
      <alignment vertical="center"/>
    </xf>
    <xf numFmtId="0" fontId="4" fillId="0" borderId="15" xfId="0" applyFont="1" applyFill="1" applyBorder="1">
      <alignment vertical="center"/>
    </xf>
    <xf numFmtId="0" fontId="4" fillId="0" borderId="17" xfId="0" applyFont="1" applyFill="1" applyBorder="1">
      <alignment vertical="center"/>
    </xf>
    <xf numFmtId="176" fontId="4" fillId="0" borderId="1" xfId="0" applyNumberFormat="1" applyFont="1" applyFill="1" applyBorder="1" applyAlignment="1">
      <alignment horizontal="center" vertical="center"/>
    </xf>
    <xf numFmtId="0" fontId="4" fillId="0" borderId="2" xfId="0" applyFont="1" applyFill="1" applyBorder="1" applyAlignment="1">
      <alignment horizontal="right" vertical="center" indent="1"/>
    </xf>
    <xf numFmtId="176" fontId="4" fillId="0" borderId="2" xfId="0" applyNumberFormat="1" applyFont="1" applyFill="1" applyBorder="1" applyAlignment="1">
      <alignment horizontal="right" vertical="center" indent="1"/>
    </xf>
    <xf numFmtId="0" fontId="4" fillId="0" borderId="3" xfId="0" applyFont="1" applyFill="1" applyBorder="1">
      <alignment vertical="center"/>
    </xf>
    <xf numFmtId="0" fontId="4" fillId="0" borderId="13" xfId="0" applyFont="1" applyFill="1" applyBorder="1">
      <alignment vertical="center"/>
    </xf>
    <xf numFmtId="0" fontId="4" fillId="0" borderId="11" xfId="0" applyFont="1" applyFill="1" applyBorder="1">
      <alignment vertical="center"/>
    </xf>
    <xf numFmtId="176" fontId="4" fillId="0" borderId="10" xfId="0" applyNumberFormat="1" applyFont="1" applyFill="1" applyBorder="1" applyAlignment="1">
      <alignment horizontal="center" vertical="center"/>
    </xf>
    <xf numFmtId="0" fontId="4" fillId="0" borderId="4" xfId="0" applyFont="1" applyFill="1" applyBorder="1" applyAlignment="1">
      <alignment horizontal="right" vertical="center" indent="1"/>
    </xf>
    <xf numFmtId="176" fontId="4" fillId="0" borderId="4" xfId="0" applyNumberFormat="1" applyFont="1" applyFill="1" applyBorder="1" applyAlignment="1">
      <alignment horizontal="right" vertical="center" indent="1"/>
    </xf>
    <xf numFmtId="0" fontId="4" fillId="0" borderId="12" xfId="0" applyFont="1" applyFill="1" applyBorder="1">
      <alignment vertical="center"/>
    </xf>
    <xf numFmtId="0" fontId="4" fillId="0" borderId="14" xfId="0" applyFont="1" applyFill="1" applyBorder="1">
      <alignment vertical="center"/>
    </xf>
    <xf numFmtId="0" fontId="4" fillId="0" borderId="22" xfId="0" applyFont="1" applyFill="1" applyBorder="1">
      <alignment vertical="center"/>
    </xf>
    <xf numFmtId="0" fontId="4" fillId="0" borderId="24" xfId="0" applyFont="1" applyFill="1" applyBorder="1">
      <alignment vertical="center"/>
    </xf>
    <xf numFmtId="0" fontId="4" fillId="0" borderId="23" xfId="0" applyFont="1" applyFill="1" applyBorder="1">
      <alignment vertical="center"/>
    </xf>
    <xf numFmtId="176" fontId="4" fillId="0" borderId="5" xfId="0" applyNumberFormat="1" applyFont="1" applyFill="1" applyBorder="1" applyAlignment="1">
      <alignment horizontal="center" vertical="center"/>
    </xf>
    <xf numFmtId="0" fontId="4" fillId="0" borderId="6" xfId="0" applyFont="1" applyFill="1" applyBorder="1" applyAlignment="1">
      <alignment horizontal="right" vertical="center" indent="1"/>
    </xf>
    <xf numFmtId="176" fontId="4" fillId="0" borderId="6" xfId="0" applyNumberFormat="1" applyFont="1" applyFill="1" applyBorder="1" applyAlignment="1">
      <alignment horizontal="right" vertical="center" indent="1"/>
    </xf>
    <xf numFmtId="0" fontId="4" fillId="0" borderId="18" xfId="0" applyFont="1" applyFill="1" applyBorder="1">
      <alignment vertical="center"/>
    </xf>
    <xf numFmtId="0" fontId="4" fillId="0" borderId="10" xfId="0" applyFont="1" applyFill="1" applyBorder="1" applyAlignment="1">
      <alignment horizontal="right" vertical="center" indent="1"/>
    </xf>
    <xf numFmtId="176" fontId="4" fillId="0" borderId="10" xfId="0" applyNumberFormat="1" applyFont="1" applyFill="1" applyBorder="1" applyAlignment="1">
      <alignment horizontal="right" vertical="center" indent="1"/>
    </xf>
    <xf numFmtId="49" fontId="4" fillId="0" borderId="3" xfId="0" applyNumberFormat="1" applyFont="1" applyFill="1" applyBorder="1" applyAlignment="1">
      <alignment vertical="center"/>
    </xf>
    <xf numFmtId="49" fontId="4" fillId="0" borderId="12" xfId="0" applyNumberFormat="1" applyFont="1" applyFill="1" applyBorder="1" applyAlignment="1">
      <alignment vertical="center"/>
    </xf>
    <xf numFmtId="0" fontId="4" fillId="0" borderId="8"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19" xfId="0" applyFont="1" applyFill="1" applyBorder="1">
      <alignment vertical="center"/>
    </xf>
    <xf numFmtId="176"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right" vertical="center" indent="1"/>
    </xf>
    <xf numFmtId="176" fontId="4" fillId="0" borderId="9" xfId="0" applyNumberFormat="1" applyFont="1" applyFill="1" applyBorder="1" applyAlignment="1">
      <alignment horizontal="right" vertical="center" indent="1"/>
    </xf>
    <xf numFmtId="0" fontId="4" fillId="0" borderId="1" xfId="0" applyFont="1" applyFill="1" applyBorder="1" applyAlignment="1">
      <alignment vertical="center" wrapText="1"/>
    </xf>
    <xf numFmtId="0" fontId="4" fillId="0" borderId="7" xfId="0" applyFont="1" applyFill="1" applyBorder="1" applyAlignment="1">
      <alignment horizontal="right" vertical="center" indent="1"/>
    </xf>
    <xf numFmtId="176" fontId="4" fillId="0" borderId="7" xfId="0" applyNumberFormat="1" applyFont="1" applyFill="1" applyBorder="1" applyAlignment="1">
      <alignment horizontal="right" vertical="center" indent="1"/>
    </xf>
    <xf numFmtId="0" fontId="4" fillId="0" borderId="11" xfId="0" applyFont="1" applyFill="1" applyBorder="1" applyAlignment="1">
      <alignment horizontal="right" vertical="center" indent="1"/>
    </xf>
    <xf numFmtId="176" fontId="4" fillId="0" borderId="11" xfId="0" applyNumberFormat="1" applyFont="1" applyFill="1" applyBorder="1" applyAlignment="1">
      <alignment horizontal="right" vertical="center" indent="1"/>
    </xf>
    <xf numFmtId="176" fontId="4" fillId="0" borderId="13" xfId="0" applyNumberFormat="1" applyFont="1" applyFill="1" applyBorder="1" applyAlignment="1">
      <alignment horizontal="center" vertical="center"/>
    </xf>
    <xf numFmtId="0" fontId="4" fillId="0" borderId="18" xfId="0" applyFont="1" applyFill="1" applyBorder="1" applyAlignment="1">
      <alignment horizontal="right" vertical="center" indent="1"/>
    </xf>
    <xf numFmtId="176" fontId="4" fillId="0" borderId="18" xfId="0" applyNumberFormat="1" applyFont="1" applyFill="1" applyBorder="1" applyAlignment="1">
      <alignment horizontal="right" vertical="center" indent="1"/>
    </xf>
    <xf numFmtId="0" fontId="4" fillId="0" borderId="9" xfId="0" applyFont="1" applyFill="1" applyBorder="1">
      <alignment vertical="center"/>
    </xf>
    <xf numFmtId="0" fontId="4" fillId="0" borderId="0" xfId="0" applyFont="1" applyFill="1" applyBorder="1" applyAlignment="1">
      <alignment horizontal="right" vertical="center" indent="1"/>
    </xf>
    <xf numFmtId="0" fontId="4" fillId="0" borderId="0" xfId="0" applyFont="1" applyFill="1" applyAlignment="1">
      <alignment horizontal="center" vertical="center"/>
    </xf>
    <xf numFmtId="176" fontId="4" fillId="0" borderId="0" xfId="0" applyNumberFormat="1" applyFont="1" applyFill="1" applyAlignment="1">
      <alignment horizontal="right" vertical="center" indent="1"/>
    </xf>
    <xf numFmtId="0" fontId="4" fillId="0" borderId="0" xfId="0" applyNumberFormat="1" applyFont="1" applyFill="1">
      <alignment vertical="center"/>
    </xf>
    <xf numFmtId="0" fontId="4" fillId="0" borderId="0" xfId="0" applyNumberFormat="1" applyFont="1" applyFill="1" applyAlignment="1">
      <alignment vertical="center" wrapText="1"/>
    </xf>
    <xf numFmtId="0" fontId="3" fillId="0" borderId="10" xfId="0" applyNumberFormat="1" applyFont="1" applyFill="1" applyBorder="1" applyAlignment="1">
      <alignment horizontal="center" vertical="center"/>
    </xf>
    <xf numFmtId="0" fontId="4" fillId="0" borderId="0" xfId="0" applyFont="1" applyFill="1" applyAlignment="1">
      <alignment vertical="center"/>
    </xf>
    <xf numFmtId="0" fontId="4" fillId="3" borderId="9" xfId="0" applyNumberFormat="1" applyFont="1" applyFill="1" applyBorder="1" applyAlignment="1">
      <alignment horizontal="center" vertical="center"/>
    </xf>
    <xf numFmtId="176" fontId="4" fillId="3" borderId="0" xfId="0" applyNumberFormat="1" applyFont="1" applyFill="1" applyBorder="1" applyAlignment="1">
      <alignment horizontal="center" vertical="center" shrinkToFit="1"/>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3" xfId="0" applyFont="1" applyFill="1" applyBorder="1" applyAlignment="1">
      <alignment vertical="center" wrapText="1"/>
    </xf>
    <xf numFmtId="0" fontId="6" fillId="0" borderId="0" xfId="0" applyNumberFormat="1" applyFont="1" applyFill="1">
      <alignment vertical="center"/>
    </xf>
    <xf numFmtId="0" fontId="4" fillId="0" borderId="13"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8" xfId="0" applyFont="1" applyFill="1" applyBorder="1" applyAlignment="1">
      <alignment vertical="center" wrapText="1"/>
    </xf>
    <xf numFmtId="0" fontId="4" fillId="0" borderId="1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3"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2" borderId="18" xfId="0" applyFont="1" applyFill="1" applyBorder="1" applyAlignment="1">
      <alignment horizontal="center"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2" borderId="10" xfId="0" applyFont="1" applyFill="1" applyBorder="1" applyAlignment="1">
      <alignment horizontal="center" vertical="center"/>
    </xf>
    <xf numFmtId="0" fontId="4" fillId="0" borderId="9" xfId="0" applyFont="1" applyFill="1" applyBorder="1" applyAlignment="1">
      <alignment vertical="center" wrapText="1"/>
    </xf>
    <xf numFmtId="0" fontId="4" fillId="0" borderId="1" xfId="0" applyFont="1" applyFill="1" applyBorder="1" applyAlignment="1">
      <alignment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176" fontId="7" fillId="0" borderId="0" xfId="0" applyNumberFormat="1" applyFont="1" applyFill="1" applyBorder="1" applyAlignment="1">
      <alignment horizontal="center" vertical="center"/>
    </xf>
  </cellXfs>
  <cellStyles count="2">
    <cellStyle name="標準" xfId="0" builtinId="0"/>
    <cellStyle name="標準 2" xfId="1"/>
  </cellStyles>
  <dxfs count="5">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9" lockText="1" noThreeD="1"/>
</file>

<file path=xl/ctrlProps/ctrlProp10.xml><?xml version="1.0" encoding="utf-8"?>
<formControlPr xmlns="http://schemas.microsoft.com/office/spreadsheetml/2009/9/main" objectType="CheckBox" fmlaLink="$G$15" lockText="1" noThreeD="1"/>
</file>

<file path=xl/ctrlProps/ctrlProp11.xml><?xml version="1.0" encoding="utf-8"?>
<formControlPr xmlns="http://schemas.microsoft.com/office/spreadsheetml/2009/9/main" objectType="CheckBox" fmlaLink="$G$16" lockText="1" noThreeD="1"/>
</file>

<file path=xl/ctrlProps/ctrlProp12.xml><?xml version="1.0" encoding="utf-8"?>
<formControlPr xmlns="http://schemas.microsoft.com/office/spreadsheetml/2009/9/main" objectType="CheckBox" fmlaLink="$G$17" lockText="1" noThreeD="1"/>
</file>

<file path=xl/ctrlProps/ctrlProp13.xml><?xml version="1.0" encoding="utf-8"?>
<formControlPr xmlns="http://schemas.microsoft.com/office/spreadsheetml/2009/9/main" objectType="CheckBox" fmlaLink="$G$18" lockText="1" noThreeD="1"/>
</file>

<file path=xl/ctrlProps/ctrlProp14.xml><?xml version="1.0" encoding="utf-8"?>
<formControlPr xmlns="http://schemas.microsoft.com/office/spreadsheetml/2009/9/main" objectType="CheckBox" fmlaLink="$G$19" lockText="1" noThreeD="1"/>
</file>

<file path=xl/ctrlProps/ctrlProp15.xml><?xml version="1.0" encoding="utf-8"?>
<formControlPr xmlns="http://schemas.microsoft.com/office/spreadsheetml/2009/9/main" objectType="CheckBox" fmlaLink="$G$20" lockText="1" noThreeD="1"/>
</file>

<file path=xl/ctrlProps/ctrlProp16.xml><?xml version="1.0" encoding="utf-8"?>
<formControlPr xmlns="http://schemas.microsoft.com/office/spreadsheetml/2009/9/main" objectType="CheckBox" fmlaLink="$G$31" lockText="1" noThreeD="1"/>
</file>

<file path=xl/ctrlProps/ctrlProp17.xml><?xml version="1.0" encoding="utf-8"?>
<formControlPr xmlns="http://schemas.microsoft.com/office/spreadsheetml/2009/9/main" objectType="CheckBox" fmlaLink="$G$32" lockText="1" noThreeD="1"/>
</file>

<file path=xl/ctrlProps/ctrlProp18.xml><?xml version="1.0" encoding="utf-8"?>
<formControlPr xmlns="http://schemas.microsoft.com/office/spreadsheetml/2009/9/main" objectType="CheckBox" fmlaLink="$G$33" lockText="1" noThreeD="1"/>
</file>

<file path=xl/ctrlProps/ctrlProp19.xml><?xml version="1.0" encoding="utf-8"?>
<formControlPr xmlns="http://schemas.microsoft.com/office/spreadsheetml/2009/9/main" objectType="CheckBox" fmlaLink="$G$10" lockText="1" noThreeD="1"/>
</file>

<file path=xl/ctrlProps/ctrlProp2.xml><?xml version="1.0" encoding="utf-8"?>
<formControlPr xmlns="http://schemas.microsoft.com/office/spreadsheetml/2009/9/main" objectType="CheckBox" fmlaLink="$G$8" lockText="1" noThreeD="1"/>
</file>

<file path=xl/ctrlProps/ctrlProp20.xml><?xml version="1.0" encoding="utf-8"?>
<formControlPr xmlns="http://schemas.microsoft.com/office/spreadsheetml/2009/9/main" objectType="CheckBox" fmlaLink="$G$22" lockText="1" noThreeD="1"/>
</file>

<file path=xl/ctrlProps/ctrlProp21.xml><?xml version="1.0" encoding="utf-8"?>
<formControlPr xmlns="http://schemas.microsoft.com/office/spreadsheetml/2009/9/main" objectType="CheckBox" fmlaLink="$G$24" lockText="1" noThreeD="1"/>
</file>

<file path=xl/ctrlProps/ctrlProp22.xml><?xml version="1.0" encoding="utf-8"?>
<formControlPr xmlns="http://schemas.microsoft.com/office/spreadsheetml/2009/9/main" objectType="CheckBox" fmlaLink="$G$25" lockText="1" noThreeD="1"/>
</file>

<file path=xl/ctrlProps/ctrlProp23.xml><?xml version="1.0" encoding="utf-8"?>
<formControlPr xmlns="http://schemas.microsoft.com/office/spreadsheetml/2009/9/main" objectType="CheckBox" fmlaLink="$G$26" lockText="1" noThreeD="1"/>
</file>

<file path=xl/ctrlProps/ctrlProp24.xml><?xml version="1.0" encoding="utf-8"?>
<formControlPr xmlns="http://schemas.microsoft.com/office/spreadsheetml/2009/9/main" objectType="CheckBox" fmlaLink="$G$27" lockText="1" noThreeD="1"/>
</file>

<file path=xl/ctrlProps/ctrlProp25.xml><?xml version="1.0" encoding="utf-8"?>
<formControlPr xmlns="http://schemas.microsoft.com/office/spreadsheetml/2009/9/main" objectType="CheckBox" fmlaLink="$G$21" lockText="1" noThreeD="1"/>
</file>

<file path=xl/ctrlProps/ctrlProp26.xml><?xml version="1.0" encoding="utf-8"?>
<formControlPr xmlns="http://schemas.microsoft.com/office/spreadsheetml/2009/9/main" objectType="CheckBox" fmlaLink="$G$23" lockText="1" noThreeD="1"/>
</file>

<file path=xl/ctrlProps/ctrlProp3.xml><?xml version="1.0" encoding="utf-8"?>
<formControlPr xmlns="http://schemas.microsoft.com/office/spreadsheetml/2009/9/main" objectType="CheckBox" fmlaLink="$G$7" lockText="1" noThreeD="1"/>
</file>

<file path=xl/ctrlProps/ctrlProp4.xml><?xml version="1.0" encoding="utf-8"?>
<formControlPr xmlns="http://schemas.microsoft.com/office/spreadsheetml/2009/9/main" objectType="CheckBox" fmlaLink="$G$5" lockText="1" noThreeD="1"/>
</file>

<file path=xl/ctrlProps/ctrlProp5.xml><?xml version="1.0" encoding="utf-8"?>
<formControlPr xmlns="http://schemas.microsoft.com/office/spreadsheetml/2009/9/main" objectType="CheckBox" fmlaLink="$G$6" lockText="1" noThreeD="1"/>
</file>

<file path=xl/ctrlProps/ctrlProp6.xml><?xml version="1.0" encoding="utf-8"?>
<formControlPr xmlns="http://schemas.microsoft.com/office/spreadsheetml/2009/9/main" objectType="CheckBox" fmlaLink="$G$11" lockText="1" noThreeD="1"/>
</file>

<file path=xl/ctrlProps/ctrlProp7.xml><?xml version="1.0" encoding="utf-8"?>
<formControlPr xmlns="http://schemas.microsoft.com/office/spreadsheetml/2009/9/main" objectType="CheckBox" fmlaLink="$G$12" lockText="1" noThreeD="1"/>
</file>

<file path=xl/ctrlProps/ctrlProp8.xml><?xml version="1.0" encoding="utf-8"?>
<formControlPr xmlns="http://schemas.microsoft.com/office/spreadsheetml/2009/9/main" objectType="CheckBox" fmlaLink="$G$13" lockText="1" noThreeD="1"/>
</file>

<file path=xl/ctrlProps/ctrlProp9.xml><?xml version="1.0" encoding="utf-8"?>
<formControlPr xmlns="http://schemas.microsoft.com/office/spreadsheetml/2009/9/main" objectType="CheckBox" fmlaLink="$G$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8</xdr:row>
          <xdr:rowOff>76200</xdr:rowOff>
        </xdr:from>
        <xdr:to>
          <xdr:col>5</xdr:col>
          <xdr:colOff>257175</xdr:colOff>
          <xdr:row>8</xdr:row>
          <xdr:rowOff>342900</xdr:rowOff>
        </xdr:to>
        <xdr:sp macro="" textlink="">
          <xdr:nvSpPr>
            <xdr:cNvPr id="131075" name="Check Box 3" hidden="1">
              <a:extLst>
                <a:ext uri="{63B3BB69-23CF-44E3-9099-C40C66FF867C}">
                  <a14:compatExt spid="_x0000_s13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76200</xdr:rowOff>
        </xdr:from>
        <xdr:to>
          <xdr:col>5</xdr:col>
          <xdr:colOff>257175</xdr:colOff>
          <xdr:row>7</xdr:row>
          <xdr:rowOff>342900</xdr:rowOff>
        </xdr:to>
        <xdr:sp macro="" textlink="">
          <xdr:nvSpPr>
            <xdr:cNvPr id="131076" name="Check Box 4" hidden="1">
              <a:extLst>
                <a:ext uri="{63B3BB69-23CF-44E3-9099-C40C66FF867C}">
                  <a14:compatExt spid="_x0000_s13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57150</xdr:rowOff>
        </xdr:from>
        <xdr:to>
          <xdr:col>5</xdr:col>
          <xdr:colOff>266700</xdr:colOff>
          <xdr:row>6</xdr:row>
          <xdr:rowOff>381000</xdr:rowOff>
        </xdr:to>
        <xdr:sp macro="" textlink="">
          <xdr:nvSpPr>
            <xdr:cNvPr id="131077" name="Check Box 5" hidden="1">
              <a:extLst>
                <a:ext uri="{63B3BB69-23CF-44E3-9099-C40C66FF867C}">
                  <a14:compatExt spid="_x0000_s13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57150</xdr:rowOff>
        </xdr:from>
        <xdr:to>
          <xdr:col>5</xdr:col>
          <xdr:colOff>257175</xdr:colOff>
          <xdr:row>4</xdr:row>
          <xdr:rowOff>342900</xdr:rowOff>
        </xdr:to>
        <xdr:sp macro="" textlink="">
          <xdr:nvSpPr>
            <xdr:cNvPr id="131078" name="Check Box 6" hidden="1">
              <a:extLst>
                <a:ext uri="{63B3BB69-23CF-44E3-9099-C40C66FF867C}">
                  <a14:compatExt spid="_x0000_s13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76200</xdr:rowOff>
        </xdr:from>
        <xdr:to>
          <xdr:col>5</xdr:col>
          <xdr:colOff>257175</xdr:colOff>
          <xdr:row>5</xdr:row>
          <xdr:rowOff>361950</xdr:rowOff>
        </xdr:to>
        <xdr:sp macro="" textlink="">
          <xdr:nvSpPr>
            <xdr:cNvPr id="131079" name="Check Box 7" hidden="1">
              <a:extLst>
                <a:ext uri="{63B3BB69-23CF-44E3-9099-C40C66FF867C}">
                  <a14:compatExt spid="_x0000_s13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66675</xdr:rowOff>
        </xdr:from>
        <xdr:to>
          <xdr:col>5</xdr:col>
          <xdr:colOff>276225</xdr:colOff>
          <xdr:row>10</xdr:row>
          <xdr:rowOff>400050</xdr:rowOff>
        </xdr:to>
        <xdr:sp macro="" textlink="">
          <xdr:nvSpPr>
            <xdr:cNvPr id="131081" name="Check Box 9" hidden="1">
              <a:extLst>
                <a:ext uri="{63B3BB69-23CF-44E3-9099-C40C66FF867C}">
                  <a14:compatExt spid="_x0000_s13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57150</xdr:rowOff>
        </xdr:from>
        <xdr:to>
          <xdr:col>5</xdr:col>
          <xdr:colOff>257175</xdr:colOff>
          <xdr:row>11</xdr:row>
          <xdr:rowOff>390525</xdr:rowOff>
        </xdr:to>
        <xdr:sp macro="" textlink="">
          <xdr:nvSpPr>
            <xdr:cNvPr id="131082" name="Check Box 10" hidden="1">
              <a:extLst>
                <a:ext uri="{63B3BB69-23CF-44E3-9099-C40C66FF867C}">
                  <a14:compatExt spid="_x0000_s13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57150</xdr:rowOff>
        </xdr:from>
        <xdr:to>
          <xdr:col>5</xdr:col>
          <xdr:colOff>257175</xdr:colOff>
          <xdr:row>12</xdr:row>
          <xdr:rowOff>381000</xdr:rowOff>
        </xdr:to>
        <xdr:sp macro="" textlink="">
          <xdr:nvSpPr>
            <xdr:cNvPr id="131083" name="Check Box 11" hidden="1">
              <a:extLst>
                <a:ext uri="{63B3BB69-23CF-44E3-9099-C40C66FF867C}">
                  <a14:compatExt spid="_x0000_s13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57150</xdr:rowOff>
        </xdr:from>
        <xdr:to>
          <xdr:col>5</xdr:col>
          <xdr:colOff>247650</xdr:colOff>
          <xdr:row>13</xdr:row>
          <xdr:rowOff>381000</xdr:rowOff>
        </xdr:to>
        <xdr:sp macro="" textlink="">
          <xdr:nvSpPr>
            <xdr:cNvPr id="131084" name="Check Box 12" hidden="1">
              <a:extLst>
                <a:ext uri="{63B3BB69-23CF-44E3-9099-C40C66FF867C}">
                  <a14:compatExt spid="_x0000_s13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76200</xdr:rowOff>
        </xdr:from>
        <xdr:to>
          <xdr:col>5</xdr:col>
          <xdr:colOff>257175</xdr:colOff>
          <xdr:row>14</xdr:row>
          <xdr:rowOff>381000</xdr:rowOff>
        </xdr:to>
        <xdr:sp macro="" textlink="">
          <xdr:nvSpPr>
            <xdr:cNvPr id="131085" name="Check Box 13" hidden="1">
              <a:extLst>
                <a:ext uri="{63B3BB69-23CF-44E3-9099-C40C66FF867C}">
                  <a14:compatExt spid="_x0000_s13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95250</xdr:rowOff>
        </xdr:from>
        <xdr:to>
          <xdr:col>5</xdr:col>
          <xdr:colOff>276225</xdr:colOff>
          <xdr:row>15</xdr:row>
          <xdr:rowOff>381000</xdr:rowOff>
        </xdr:to>
        <xdr:sp macro="" textlink="">
          <xdr:nvSpPr>
            <xdr:cNvPr id="131086" name="Check Box 14" hidden="1">
              <a:extLst>
                <a:ext uri="{63B3BB69-23CF-44E3-9099-C40C66FF867C}">
                  <a14:compatExt spid="_x0000_s13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66675</xdr:rowOff>
        </xdr:from>
        <xdr:to>
          <xdr:col>5</xdr:col>
          <xdr:colOff>257175</xdr:colOff>
          <xdr:row>16</xdr:row>
          <xdr:rowOff>361950</xdr:rowOff>
        </xdr:to>
        <xdr:sp macro="" textlink="">
          <xdr:nvSpPr>
            <xdr:cNvPr id="131087" name="Check Box 15" hidden="1">
              <a:extLst>
                <a:ext uri="{63B3BB69-23CF-44E3-9099-C40C66FF867C}">
                  <a14:compatExt spid="_x0000_s13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57150</xdr:rowOff>
        </xdr:from>
        <xdr:to>
          <xdr:col>5</xdr:col>
          <xdr:colOff>247650</xdr:colOff>
          <xdr:row>17</xdr:row>
          <xdr:rowOff>361950</xdr:rowOff>
        </xdr:to>
        <xdr:sp macro="" textlink="">
          <xdr:nvSpPr>
            <xdr:cNvPr id="131088" name="Check Box 16" hidden="1">
              <a:extLst>
                <a:ext uri="{63B3BB69-23CF-44E3-9099-C40C66FF867C}">
                  <a14:compatExt spid="_x0000_s13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38100</xdr:rowOff>
        </xdr:from>
        <xdr:to>
          <xdr:col>5</xdr:col>
          <xdr:colOff>247650</xdr:colOff>
          <xdr:row>18</xdr:row>
          <xdr:rowOff>371475</xdr:rowOff>
        </xdr:to>
        <xdr:sp macro="" textlink="">
          <xdr:nvSpPr>
            <xdr:cNvPr id="131089" name="Check Box 17" hidden="1">
              <a:extLst>
                <a:ext uri="{63B3BB69-23CF-44E3-9099-C40C66FF867C}">
                  <a14:compatExt spid="_x0000_s13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5</xdr:col>
          <xdr:colOff>247650</xdr:colOff>
          <xdr:row>19</xdr:row>
          <xdr:rowOff>371475</xdr:rowOff>
        </xdr:to>
        <xdr:sp macro="" textlink="">
          <xdr:nvSpPr>
            <xdr:cNvPr id="131090" name="Check Box 18" hidden="1">
              <a:extLst>
                <a:ext uri="{63B3BB69-23CF-44E3-9099-C40C66FF867C}">
                  <a14:compatExt spid="_x0000_s13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57150</xdr:rowOff>
        </xdr:from>
        <xdr:to>
          <xdr:col>5</xdr:col>
          <xdr:colOff>276225</xdr:colOff>
          <xdr:row>30</xdr:row>
          <xdr:rowOff>400050</xdr:rowOff>
        </xdr:to>
        <xdr:sp macro="" textlink="">
          <xdr:nvSpPr>
            <xdr:cNvPr id="131094" name="Check Box 22" hidden="1">
              <a:extLst>
                <a:ext uri="{63B3BB69-23CF-44E3-9099-C40C66FF867C}">
                  <a14:compatExt spid="_x0000_s13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47625</xdr:rowOff>
        </xdr:from>
        <xdr:to>
          <xdr:col>5</xdr:col>
          <xdr:colOff>247650</xdr:colOff>
          <xdr:row>31</xdr:row>
          <xdr:rowOff>390525</xdr:rowOff>
        </xdr:to>
        <xdr:sp macro="" textlink="">
          <xdr:nvSpPr>
            <xdr:cNvPr id="131095" name="Check Box 23" hidden="1">
              <a:extLst>
                <a:ext uri="{63B3BB69-23CF-44E3-9099-C40C66FF867C}">
                  <a14:compatExt spid="_x0000_s13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19050</xdr:rowOff>
        </xdr:from>
        <xdr:to>
          <xdr:col>5</xdr:col>
          <xdr:colOff>247650</xdr:colOff>
          <xdr:row>32</xdr:row>
          <xdr:rowOff>361950</xdr:rowOff>
        </xdr:to>
        <xdr:sp macro="" textlink="">
          <xdr:nvSpPr>
            <xdr:cNvPr id="131096" name="Check Box 24" hidden="1">
              <a:extLst>
                <a:ext uri="{63B3BB69-23CF-44E3-9099-C40C66FF867C}">
                  <a14:compatExt spid="_x0000_s13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57150</xdr:rowOff>
        </xdr:from>
        <xdr:to>
          <xdr:col>5</xdr:col>
          <xdr:colOff>257175</xdr:colOff>
          <xdr:row>9</xdr:row>
          <xdr:rowOff>381000</xdr:rowOff>
        </xdr:to>
        <xdr:sp macro="" textlink="">
          <xdr:nvSpPr>
            <xdr:cNvPr id="131113" name="Check Box 41" hidden="1">
              <a:extLst>
                <a:ext uri="{63B3BB69-23CF-44E3-9099-C40C66FF867C}">
                  <a14:compatExt spid="_x0000_s13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47625</xdr:rowOff>
        </xdr:from>
        <xdr:to>
          <xdr:col>5</xdr:col>
          <xdr:colOff>257175</xdr:colOff>
          <xdr:row>21</xdr:row>
          <xdr:rowOff>381000</xdr:rowOff>
        </xdr:to>
        <xdr:sp macro="" textlink="">
          <xdr:nvSpPr>
            <xdr:cNvPr id="131121" name="Check Box 49" hidden="1">
              <a:extLst>
                <a:ext uri="{63B3BB69-23CF-44E3-9099-C40C66FF867C}">
                  <a14:compatExt spid="_x0000_s13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47625</xdr:rowOff>
        </xdr:from>
        <xdr:to>
          <xdr:col>5</xdr:col>
          <xdr:colOff>257175</xdr:colOff>
          <xdr:row>23</xdr:row>
          <xdr:rowOff>381000</xdr:rowOff>
        </xdr:to>
        <xdr:sp macro="" textlink="">
          <xdr:nvSpPr>
            <xdr:cNvPr id="131122" name="Check Box 50" hidden="1">
              <a:extLst>
                <a:ext uri="{63B3BB69-23CF-44E3-9099-C40C66FF867C}">
                  <a14:compatExt spid="_x0000_s13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47625</xdr:rowOff>
        </xdr:from>
        <xdr:to>
          <xdr:col>5</xdr:col>
          <xdr:colOff>247650</xdr:colOff>
          <xdr:row>24</xdr:row>
          <xdr:rowOff>381000</xdr:rowOff>
        </xdr:to>
        <xdr:sp macro="" textlink="">
          <xdr:nvSpPr>
            <xdr:cNvPr id="131124" name="Check Box 52" hidden="1">
              <a:extLst>
                <a:ext uri="{63B3BB69-23CF-44E3-9099-C40C66FF867C}">
                  <a14:compatExt spid="_x0000_s13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38100</xdr:rowOff>
        </xdr:from>
        <xdr:to>
          <xdr:col>5</xdr:col>
          <xdr:colOff>257175</xdr:colOff>
          <xdr:row>25</xdr:row>
          <xdr:rowOff>371475</xdr:rowOff>
        </xdr:to>
        <xdr:sp macro="" textlink="">
          <xdr:nvSpPr>
            <xdr:cNvPr id="131125" name="Check Box 53" hidden="1">
              <a:extLst>
                <a:ext uri="{63B3BB69-23CF-44E3-9099-C40C66FF867C}">
                  <a14:compatExt spid="_x0000_s13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38100</xdr:rowOff>
        </xdr:from>
        <xdr:to>
          <xdr:col>5</xdr:col>
          <xdr:colOff>247650</xdr:colOff>
          <xdr:row>26</xdr:row>
          <xdr:rowOff>371475</xdr:rowOff>
        </xdr:to>
        <xdr:sp macro="" textlink="">
          <xdr:nvSpPr>
            <xdr:cNvPr id="131126" name="Check Box 54" hidden="1">
              <a:extLst>
                <a:ext uri="{63B3BB69-23CF-44E3-9099-C40C66FF867C}">
                  <a14:compatExt spid="_x0000_s13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38100</xdr:rowOff>
        </xdr:from>
        <xdr:to>
          <xdr:col>5</xdr:col>
          <xdr:colOff>247650</xdr:colOff>
          <xdr:row>20</xdr:row>
          <xdr:rowOff>371475</xdr:rowOff>
        </xdr:to>
        <xdr:sp macro="" textlink="">
          <xdr:nvSpPr>
            <xdr:cNvPr id="131127" name="Check Box 55" hidden="1">
              <a:extLst>
                <a:ext uri="{63B3BB69-23CF-44E3-9099-C40C66FF867C}">
                  <a14:compatExt spid="_x0000_s13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57150</xdr:rowOff>
        </xdr:from>
        <xdr:to>
          <xdr:col>5</xdr:col>
          <xdr:colOff>257175</xdr:colOff>
          <xdr:row>22</xdr:row>
          <xdr:rowOff>381000</xdr:rowOff>
        </xdr:to>
        <xdr:sp macro="" textlink="">
          <xdr:nvSpPr>
            <xdr:cNvPr id="131128" name="Check Box 56" hidden="1">
              <a:extLst>
                <a:ext uri="{63B3BB69-23CF-44E3-9099-C40C66FF867C}">
                  <a14:compatExt spid="_x0000_s1311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5"/>
  <sheetViews>
    <sheetView tabSelected="1" zoomScale="70" zoomScaleNormal="70" workbookViewId="0">
      <selection activeCell="N9" sqref="N9"/>
    </sheetView>
  </sheetViews>
  <sheetFormatPr defaultRowHeight="33.75" customHeight="1"/>
  <cols>
    <col min="1" max="1" width="38.375" style="4" customWidth="1"/>
    <col min="2" max="2" width="4.875" style="4" customWidth="1"/>
    <col min="3" max="3" width="18.25" style="4" customWidth="1"/>
    <col min="4" max="4" width="19" style="4" customWidth="1"/>
    <col min="5" max="5" width="10.625" style="55" customWidth="1"/>
    <col min="6" max="6" width="4" style="66" bestFit="1" customWidth="1"/>
    <col min="7" max="8" width="8.625" style="4" hidden="1" customWidth="1"/>
    <col min="9" max="9" width="30.375" style="4" customWidth="1"/>
    <col min="10" max="10" width="23.75" style="4" customWidth="1"/>
    <col min="11" max="11" width="25.25" style="4" customWidth="1"/>
    <col min="12" max="12" width="19.125" style="4" customWidth="1"/>
    <col min="13" max="13" width="14" style="3" hidden="1" customWidth="1"/>
    <col min="14" max="14" width="13.75" style="3" customWidth="1"/>
    <col min="15" max="16384" width="9" style="4"/>
  </cols>
  <sheetData>
    <row r="1" spans="1:17" ht="36" customHeight="1">
      <c r="A1" s="2" t="s">
        <v>9</v>
      </c>
      <c r="B1" s="101" t="s">
        <v>72</v>
      </c>
      <c r="C1" s="102"/>
      <c r="D1" s="69" t="s">
        <v>35</v>
      </c>
      <c r="E1" s="69" t="s">
        <v>36</v>
      </c>
      <c r="F1" s="101" t="s">
        <v>11</v>
      </c>
      <c r="G1" s="106"/>
      <c r="H1" s="106"/>
      <c r="I1" s="102"/>
      <c r="J1" s="68" t="s">
        <v>29</v>
      </c>
      <c r="K1" s="68" t="s">
        <v>67</v>
      </c>
      <c r="L1" s="68" t="s">
        <v>19</v>
      </c>
    </row>
    <row r="2" spans="1:17" ht="36" customHeight="1">
      <c r="A2" s="5"/>
      <c r="B2" s="84"/>
      <c r="C2" s="86"/>
      <c r="D2" s="6"/>
      <c r="E2" s="70"/>
      <c r="F2" s="103"/>
      <c r="G2" s="104"/>
      <c r="H2" s="104"/>
      <c r="I2" s="105"/>
      <c r="J2" s="5"/>
      <c r="K2" s="7"/>
      <c r="L2" s="59" t="str">
        <f>IF(ISERROR(J34+K34),"",J34+K34)</f>
        <v/>
      </c>
      <c r="M2" s="3" t="s">
        <v>12</v>
      </c>
      <c r="O2" s="60"/>
      <c r="P2" s="60"/>
      <c r="Q2" s="60"/>
    </row>
    <row r="3" spans="1:17" ht="18.75" customHeight="1">
      <c r="C3" s="8"/>
      <c r="D3" s="8"/>
      <c r="E3" s="9"/>
      <c r="F3" s="62"/>
      <c r="G3" s="10"/>
      <c r="H3" s="10"/>
      <c r="I3" s="10"/>
      <c r="J3" s="10"/>
      <c r="K3" s="10"/>
      <c r="L3" s="10"/>
      <c r="O3" s="60"/>
      <c r="P3" s="60"/>
      <c r="Q3" s="60"/>
    </row>
    <row r="4" spans="1:17" ht="41.25" customHeight="1">
      <c r="A4" s="68" t="s">
        <v>57</v>
      </c>
      <c r="B4" s="109" t="s">
        <v>58</v>
      </c>
      <c r="C4" s="109"/>
      <c r="D4" s="109"/>
      <c r="E4" s="68" t="s">
        <v>59</v>
      </c>
      <c r="F4" s="68" t="s">
        <v>86</v>
      </c>
      <c r="G4" s="11"/>
      <c r="H4" s="11"/>
      <c r="I4" s="109" t="s">
        <v>60</v>
      </c>
      <c r="J4" s="109"/>
      <c r="K4" s="109"/>
      <c r="L4" s="109"/>
      <c r="M4" s="3" t="s">
        <v>13</v>
      </c>
      <c r="O4" s="60"/>
      <c r="P4" s="60"/>
      <c r="Q4" s="60"/>
    </row>
    <row r="5" spans="1:17" ht="41.25" customHeight="1">
      <c r="A5" s="12" t="s">
        <v>38</v>
      </c>
      <c r="B5" s="13" t="s">
        <v>20</v>
      </c>
      <c r="C5" s="14"/>
      <c r="D5" s="15"/>
      <c r="E5" s="16">
        <v>40</v>
      </c>
      <c r="F5" s="64"/>
      <c r="G5" s="17" t="b">
        <v>0</v>
      </c>
      <c r="H5" s="18">
        <f>IF(G5=TRUE,E5,0)</f>
        <v>0</v>
      </c>
      <c r="I5" s="13"/>
      <c r="J5" s="14"/>
      <c r="K5" s="14"/>
      <c r="L5" s="15"/>
      <c r="M5" s="3" t="s">
        <v>21</v>
      </c>
      <c r="O5" s="60"/>
      <c r="P5" s="60"/>
      <c r="Q5" s="60"/>
    </row>
    <row r="6" spans="1:17" ht="41.25" customHeight="1">
      <c r="A6" s="19" t="s">
        <v>37</v>
      </c>
      <c r="B6" s="20" t="s">
        <v>22</v>
      </c>
      <c r="C6" s="33"/>
      <c r="D6" s="21"/>
      <c r="E6" s="22">
        <v>35</v>
      </c>
      <c r="F6" s="63"/>
      <c r="G6" s="23" t="b">
        <v>0</v>
      </c>
      <c r="H6" s="24">
        <f t="shared" ref="H6:H27" si="0">IF(G6=TRUE,E6,0)</f>
        <v>0</v>
      </c>
      <c r="I6" s="25"/>
      <c r="J6" s="10"/>
      <c r="K6" s="10"/>
      <c r="L6" s="26"/>
      <c r="O6" s="60"/>
      <c r="P6" s="60"/>
      <c r="Q6" s="60"/>
    </row>
    <row r="7" spans="1:17" ht="41.25" customHeight="1">
      <c r="A7" s="19"/>
      <c r="B7" s="20" t="s">
        <v>0</v>
      </c>
      <c r="C7" s="33"/>
      <c r="D7" s="21"/>
      <c r="E7" s="22">
        <v>25</v>
      </c>
      <c r="F7" s="63"/>
      <c r="G7" s="23" t="b">
        <v>0</v>
      </c>
      <c r="H7" s="24">
        <f t="shared" si="0"/>
        <v>0</v>
      </c>
      <c r="I7" s="25"/>
      <c r="J7" s="10"/>
      <c r="K7" s="10"/>
      <c r="L7" s="26"/>
      <c r="M7" s="3" t="s">
        <v>27</v>
      </c>
      <c r="O7" s="60"/>
      <c r="P7" s="60"/>
      <c r="Q7" s="60"/>
    </row>
    <row r="8" spans="1:17" ht="41.25" customHeight="1">
      <c r="A8" s="19"/>
      <c r="B8" s="20" t="s">
        <v>23</v>
      </c>
      <c r="C8" s="33"/>
      <c r="D8" s="21"/>
      <c r="E8" s="22">
        <v>15</v>
      </c>
      <c r="F8" s="63"/>
      <c r="G8" s="23" t="b">
        <v>0</v>
      </c>
      <c r="H8" s="24">
        <f t="shared" si="0"/>
        <v>0</v>
      </c>
      <c r="I8" s="25"/>
      <c r="J8" s="10"/>
      <c r="K8" s="10"/>
      <c r="L8" s="26"/>
      <c r="M8" s="3" t="s">
        <v>28</v>
      </c>
    </row>
    <row r="9" spans="1:17" ht="41.25" customHeight="1">
      <c r="A9" s="53"/>
      <c r="B9" s="27" t="s">
        <v>24</v>
      </c>
      <c r="C9" s="28"/>
      <c r="D9" s="29"/>
      <c r="E9" s="30">
        <v>10</v>
      </c>
      <c r="F9" s="65"/>
      <c r="G9" s="31" t="b">
        <v>0</v>
      </c>
      <c r="H9" s="32">
        <f t="shared" si="0"/>
        <v>0</v>
      </c>
      <c r="I9" s="27"/>
      <c r="J9" s="28"/>
      <c r="K9" s="28"/>
      <c r="L9" s="29"/>
    </row>
    <row r="10" spans="1:17" ht="48" customHeight="1">
      <c r="A10" s="12" t="s">
        <v>39</v>
      </c>
      <c r="B10" s="20" t="s">
        <v>40</v>
      </c>
      <c r="C10" s="33"/>
      <c r="D10" s="21"/>
      <c r="E10" s="22">
        <v>25</v>
      </c>
      <c r="F10" s="63"/>
      <c r="G10" s="34" t="b">
        <v>0</v>
      </c>
      <c r="H10" s="35">
        <f t="shared" si="0"/>
        <v>0</v>
      </c>
      <c r="I10" s="107" t="s">
        <v>87</v>
      </c>
      <c r="J10" s="90"/>
      <c r="K10" s="90"/>
      <c r="L10" s="91"/>
      <c r="M10" s="3" t="s">
        <v>25</v>
      </c>
    </row>
    <row r="11" spans="1:17" ht="48" customHeight="1">
      <c r="A11" s="19"/>
      <c r="B11" s="20" t="s">
        <v>41</v>
      </c>
      <c r="C11" s="33"/>
      <c r="D11" s="21"/>
      <c r="E11" s="22">
        <v>20</v>
      </c>
      <c r="F11" s="63"/>
      <c r="G11" s="34" t="b">
        <v>0</v>
      </c>
      <c r="H11" s="35">
        <f t="shared" si="0"/>
        <v>0</v>
      </c>
      <c r="I11" s="108" t="s">
        <v>88</v>
      </c>
      <c r="J11" s="108"/>
      <c r="K11" s="108"/>
      <c r="L11" s="108"/>
      <c r="M11" s="36"/>
      <c r="N11" s="37"/>
    </row>
    <row r="12" spans="1:17" ht="48" customHeight="1">
      <c r="A12" s="19"/>
      <c r="B12" s="20" t="s">
        <v>42</v>
      </c>
      <c r="C12" s="33"/>
      <c r="D12" s="21"/>
      <c r="E12" s="22">
        <v>15</v>
      </c>
      <c r="F12" s="63"/>
      <c r="G12" s="34" t="b">
        <v>0</v>
      </c>
      <c r="H12" s="35">
        <f t="shared" si="0"/>
        <v>0</v>
      </c>
      <c r="I12" s="108" t="s">
        <v>56</v>
      </c>
      <c r="J12" s="108"/>
      <c r="K12" s="108"/>
      <c r="L12" s="108"/>
      <c r="M12" s="36"/>
      <c r="N12" s="37"/>
    </row>
    <row r="13" spans="1:17" ht="48" customHeight="1">
      <c r="A13" s="19"/>
      <c r="B13" s="20" t="s">
        <v>43</v>
      </c>
      <c r="C13" s="33"/>
      <c r="D13" s="21"/>
      <c r="E13" s="22">
        <v>10</v>
      </c>
      <c r="F13" s="63"/>
      <c r="G13" s="34" t="b">
        <v>0</v>
      </c>
      <c r="H13" s="35">
        <f t="shared" si="0"/>
        <v>0</v>
      </c>
      <c r="I13" s="108" t="s">
        <v>45</v>
      </c>
      <c r="J13" s="108"/>
      <c r="K13" s="108"/>
      <c r="L13" s="108"/>
      <c r="M13" s="36"/>
      <c r="N13" s="37"/>
    </row>
    <row r="14" spans="1:17" ht="48" customHeight="1">
      <c r="A14" s="19"/>
      <c r="B14" s="20" t="s">
        <v>44</v>
      </c>
      <c r="C14" s="33"/>
      <c r="D14" s="21"/>
      <c r="E14" s="22">
        <v>0</v>
      </c>
      <c r="F14" s="63"/>
      <c r="G14" s="34" t="b">
        <v>0</v>
      </c>
      <c r="H14" s="35">
        <f t="shared" si="0"/>
        <v>0</v>
      </c>
      <c r="I14" s="108" t="s">
        <v>46</v>
      </c>
      <c r="J14" s="108"/>
      <c r="K14" s="108"/>
      <c r="L14" s="108"/>
      <c r="M14" s="36"/>
      <c r="N14" s="37"/>
    </row>
    <row r="15" spans="1:17" ht="48" customHeight="1">
      <c r="A15" s="38"/>
      <c r="B15" s="39" t="s">
        <v>1</v>
      </c>
      <c r="C15" s="40"/>
      <c r="D15" s="41"/>
      <c r="E15" s="42">
        <v>5</v>
      </c>
      <c r="F15" s="61"/>
      <c r="G15" s="43" t="b">
        <v>0</v>
      </c>
      <c r="H15" s="44">
        <f t="shared" si="0"/>
        <v>0</v>
      </c>
      <c r="I15" s="110" t="s">
        <v>47</v>
      </c>
      <c r="J15" s="110"/>
      <c r="K15" s="110"/>
      <c r="L15" s="110"/>
      <c r="M15" s="36"/>
      <c r="N15" s="37"/>
    </row>
    <row r="16" spans="1:17" ht="41.25" customHeight="1">
      <c r="A16" s="45" t="s">
        <v>89</v>
      </c>
      <c r="B16" s="20" t="s">
        <v>2</v>
      </c>
      <c r="C16" s="33"/>
      <c r="D16" s="21"/>
      <c r="E16" s="22">
        <v>15</v>
      </c>
      <c r="F16" s="63"/>
      <c r="G16" s="17" t="b">
        <v>0</v>
      </c>
      <c r="H16" s="18">
        <f t="shared" si="0"/>
        <v>0</v>
      </c>
      <c r="I16" s="111"/>
      <c r="J16" s="111"/>
      <c r="K16" s="111"/>
      <c r="L16" s="111"/>
      <c r="M16" s="36" t="s">
        <v>14</v>
      </c>
      <c r="N16" s="37"/>
    </row>
    <row r="17" spans="1:14" ht="41.25" customHeight="1">
      <c r="A17" s="73"/>
      <c r="B17" s="20" t="s">
        <v>3</v>
      </c>
      <c r="C17" s="33"/>
      <c r="D17" s="21"/>
      <c r="E17" s="22">
        <v>10</v>
      </c>
      <c r="F17" s="63"/>
      <c r="G17" s="23" t="b">
        <v>0</v>
      </c>
      <c r="H17" s="24">
        <f t="shared" si="0"/>
        <v>0</v>
      </c>
      <c r="I17" s="112" t="s">
        <v>48</v>
      </c>
      <c r="J17" s="112"/>
      <c r="K17" s="112"/>
      <c r="L17" s="112"/>
      <c r="M17" s="36"/>
      <c r="N17" s="37"/>
    </row>
    <row r="18" spans="1:14" ht="41.25" customHeight="1">
      <c r="A18" s="72"/>
      <c r="B18" s="20" t="s">
        <v>4</v>
      </c>
      <c r="C18" s="33"/>
      <c r="D18" s="21"/>
      <c r="E18" s="22">
        <v>5</v>
      </c>
      <c r="F18" s="63"/>
      <c r="G18" s="46" t="b">
        <v>0</v>
      </c>
      <c r="H18" s="47">
        <f t="shared" si="0"/>
        <v>0</v>
      </c>
      <c r="I18" s="113"/>
      <c r="J18" s="113"/>
      <c r="K18" s="113"/>
      <c r="L18" s="113"/>
      <c r="M18" s="36"/>
      <c r="N18" s="37"/>
    </row>
    <row r="19" spans="1:14" ht="41.25" customHeight="1">
      <c r="A19" s="45" t="s">
        <v>80</v>
      </c>
      <c r="B19" s="20" t="s">
        <v>5</v>
      </c>
      <c r="C19" s="33"/>
      <c r="D19" s="21"/>
      <c r="E19" s="22">
        <v>10</v>
      </c>
      <c r="F19" s="63"/>
      <c r="G19" s="34" t="b">
        <v>0</v>
      </c>
      <c r="H19" s="35">
        <f t="shared" si="0"/>
        <v>0</v>
      </c>
      <c r="I19" s="107" t="s">
        <v>90</v>
      </c>
      <c r="J19" s="90"/>
      <c r="K19" s="90"/>
      <c r="L19" s="91"/>
      <c r="M19" s="36" t="s">
        <v>15</v>
      </c>
      <c r="N19" s="37"/>
    </row>
    <row r="20" spans="1:14" ht="41.25" customHeight="1">
      <c r="A20" s="73"/>
      <c r="B20" s="20" t="s">
        <v>6</v>
      </c>
      <c r="C20" s="33"/>
      <c r="D20" s="21"/>
      <c r="E20" s="22">
        <v>5</v>
      </c>
      <c r="F20" s="63"/>
      <c r="G20" s="34" t="b">
        <v>0</v>
      </c>
      <c r="H20" s="35">
        <f t="shared" si="0"/>
        <v>0</v>
      </c>
      <c r="I20" s="107" t="s">
        <v>61</v>
      </c>
      <c r="J20" s="90"/>
      <c r="K20" s="90"/>
      <c r="L20" s="91"/>
      <c r="M20" s="36"/>
      <c r="N20" s="37"/>
    </row>
    <row r="21" spans="1:14" ht="41.25" customHeight="1">
      <c r="A21" s="71" t="s">
        <v>81</v>
      </c>
      <c r="B21" s="20" t="s">
        <v>7</v>
      </c>
      <c r="C21" s="33"/>
      <c r="D21" s="21"/>
      <c r="E21" s="22">
        <v>10</v>
      </c>
      <c r="F21" s="63"/>
      <c r="G21" s="48" t="b">
        <v>0</v>
      </c>
      <c r="H21" s="49">
        <f t="shared" si="0"/>
        <v>0</v>
      </c>
      <c r="I21" s="107" t="s">
        <v>49</v>
      </c>
      <c r="J21" s="76"/>
      <c r="K21" s="76"/>
      <c r="L21" s="77"/>
      <c r="M21" s="36" t="s">
        <v>10</v>
      </c>
      <c r="N21" s="37"/>
    </row>
    <row r="22" spans="1:14" ht="41.25" customHeight="1">
      <c r="A22" s="45" t="s">
        <v>82</v>
      </c>
      <c r="B22" s="13" t="s">
        <v>30</v>
      </c>
      <c r="C22" s="14"/>
      <c r="D22" s="15"/>
      <c r="E22" s="50">
        <v>10</v>
      </c>
      <c r="F22" s="63"/>
      <c r="G22" s="51" t="b">
        <v>0</v>
      </c>
      <c r="H22" s="52">
        <f t="shared" si="0"/>
        <v>0</v>
      </c>
      <c r="I22" s="90" t="s">
        <v>50</v>
      </c>
      <c r="J22" s="90"/>
      <c r="K22" s="90"/>
      <c r="L22" s="91"/>
      <c r="M22" s="36" t="s">
        <v>26</v>
      </c>
      <c r="N22" s="37"/>
    </row>
    <row r="23" spans="1:14" ht="41.25" customHeight="1">
      <c r="A23" s="19"/>
      <c r="B23" s="39" t="s">
        <v>34</v>
      </c>
      <c r="C23" s="40"/>
      <c r="D23" s="41"/>
      <c r="E23" s="50">
        <v>10</v>
      </c>
      <c r="F23" s="63"/>
      <c r="G23" s="51" t="b">
        <v>0</v>
      </c>
      <c r="H23" s="52">
        <f t="shared" si="0"/>
        <v>0</v>
      </c>
      <c r="I23" s="90" t="s">
        <v>51</v>
      </c>
      <c r="J23" s="90"/>
      <c r="K23" s="90"/>
      <c r="L23" s="91"/>
      <c r="M23" s="36"/>
      <c r="N23" s="37"/>
    </row>
    <row r="24" spans="1:14" ht="41.25" customHeight="1">
      <c r="A24" s="19"/>
      <c r="B24" s="20" t="s">
        <v>31</v>
      </c>
      <c r="C24" s="33"/>
      <c r="D24" s="21"/>
      <c r="E24" s="50">
        <v>20</v>
      </c>
      <c r="F24" s="63"/>
      <c r="G24" s="51" t="b">
        <v>0</v>
      </c>
      <c r="H24" s="52">
        <f>IF(G24=TRUE,E24,0)</f>
        <v>0</v>
      </c>
      <c r="I24" s="90" t="s">
        <v>52</v>
      </c>
      <c r="J24" s="90"/>
      <c r="K24" s="90"/>
      <c r="L24" s="91"/>
      <c r="M24" s="36"/>
      <c r="N24" s="37"/>
    </row>
    <row r="25" spans="1:14" ht="41.25" customHeight="1">
      <c r="A25" s="19"/>
      <c r="B25" s="20" t="s">
        <v>8</v>
      </c>
      <c r="C25" s="33"/>
      <c r="D25" s="21"/>
      <c r="E25" s="50">
        <v>20</v>
      </c>
      <c r="F25" s="63"/>
      <c r="G25" s="51" t="b">
        <v>0</v>
      </c>
      <c r="H25" s="52">
        <f t="shared" si="0"/>
        <v>0</v>
      </c>
      <c r="I25" s="90" t="s">
        <v>53</v>
      </c>
      <c r="J25" s="90"/>
      <c r="K25" s="90"/>
      <c r="L25" s="91"/>
      <c r="M25" s="36"/>
      <c r="N25" s="37"/>
    </row>
    <row r="26" spans="1:14" ht="36.75" customHeight="1">
      <c r="A26" s="19"/>
      <c r="B26" s="25" t="s">
        <v>32</v>
      </c>
      <c r="C26" s="10"/>
      <c r="D26" s="26"/>
      <c r="E26" s="50">
        <v>10</v>
      </c>
      <c r="F26" s="63"/>
      <c r="G26" s="51" t="b">
        <v>0</v>
      </c>
      <c r="H26" s="52">
        <f t="shared" si="0"/>
        <v>0</v>
      </c>
      <c r="I26" s="90" t="s">
        <v>54</v>
      </c>
      <c r="J26" s="90"/>
      <c r="K26" s="90"/>
      <c r="L26" s="91"/>
      <c r="M26" s="36"/>
      <c r="N26" s="37"/>
    </row>
    <row r="27" spans="1:14" ht="41.25" customHeight="1">
      <c r="A27" s="53"/>
      <c r="B27" s="39" t="s">
        <v>33</v>
      </c>
      <c r="C27" s="40"/>
      <c r="D27" s="41"/>
      <c r="E27" s="50">
        <v>10</v>
      </c>
      <c r="F27" s="63"/>
      <c r="G27" s="51" t="b">
        <v>0</v>
      </c>
      <c r="H27" s="52">
        <f t="shared" si="0"/>
        <v>0</v>
      </c>
      <c r="I27" s="90" t="s">
        <v>55</v>
      </c>
      <c r="J27" s="90"/>
      <c r="K27" s="90"/>
      <c r="L27" s="91"/>
      <c r="M27" s="36"/>
      <c r="N27" s="37"/>
    </row>
    <row r="28" spans="1:14" ht="34.5" customHeight="1">
      <c r="B28" s="54"/>
      <c r="C28" s="54"/>
      <c r="D28" s="54"/>
      <c r="E28" s="114" t="str">
        <f>IF(I28="特例入所の要件を満たしていません。","",H28)</f>
        <v>誤入力</v>
      </c>
      <c r="H28" s="56" t="str">
        <f>IF(OR(COUNTIFS(G$5:G$9,"TRUE")&lt;&gt;1,OR(COUNTIFS(G$10:G$14,"TRUE")&lt;&gt;1,AND(G$10=TRUE,G$15=TRUE)),
COUNTIFS($G$16:$G$18,"TRUE")&gt;=2,
COUNTIFS($G$19:$G$20,"TRUE")=2,
OR(AND(COUNTIFS($G$16:$G$18,"TRUE")&gt;=1,$G$21=TRUE)),
AND(G26=FALSE,G27=TRUE)),
"誤入力",SUM(H5:H27))</f>
        <v>誤入力</v>
      </c>
      <c r="I28" s="74" t="str">
        <f>IF(AND(OR(G8=TRUE,G9=TRUE),AND(G22=FALSE,G23=FALSE,G24=FALSE,G25=FALSE,G26=FALSE)),
"特例入所の要件を満たしていません。","")</f>
        <v/>
      </c>
      <c r="J28" s="57"/>
      <c r="K28" s="57"/>
      <c r="L28" s="57"/>
    </row>
    <row r="29" spans="1:14" ht="28.5" hidden="1" customHeight="1">
      <c r="B29" s="54"/>
      <c r="C29" s="54"/>
      <c r="D29" s="54"/>
      <c r="E29" s="1"/>
      <c r="H29" s="56"/>
      <c r="I29" s="57"/>
      <c r="J29" s="57"/>
      <c r="K29" s="57"/>
      <c r="L29" s="57"/>
    </row>
    <row r="30" spans="1:14" ht="28.5" hidden="1" customHeight="1"/>
    <row r="31" spans="1:14" ht="47.25" customHeight="1">
      <c r="A31" s="12" t="s">
        <v>91</v>
      </c>
      <c r="B31" s="13" t="s">
        <v>92</v>
      </c>
      <c r="C31" s="14"/>
      <c r="D31" s="15"/>
      <c r="E31" s="16">
        <v>5</v>
      </c>
      <c r="F31" s="64"/>
      <c r="G31" s="17" t="b">
        <v>0</v>
      </c>
      <c r="H31" s="17">
        <f>IF(G31=TRUE,E31,0)</f>
        <v>0</v>
      </c>
      <c r="I31" s="92" t="s">
        <v>85</v>
      </c>
      <c r="J31" s="93"/>
      <c r="K31" s="93"/>
      <c r="L31" s="94"/>
      <c r="M31" s="3" t="s">
        <v>16</v>
      </c>
    </row>
    <row r="32" spans="1:14" ht="47.25" customHeight="1">
      <c r="A32" s="19"/>
      <c r="B32" s="20" t="s">
        <v>83</v>
      </c>
      <c r="C32" s="33"/>
      <c r="D32" s="21"/>
      <c r="E32" s="22">
        <v>10</v>
      </c>
      <c r="F32" s="63"/>
      <c r="G32" s="23" t="b">
        <v>0</v>
      </c>
      <c r="H32" s="23">
        <f>IF(G32=TRUE,E32,0)</f>
        <v>0</v>
      </c>
      <c r="I32" s="95"/>
      <c r="J32" s="96"/>
      <c r="K32" s="96"/>
      <c r="L32" s="97"/>
      <c r="M32" s="3" t="s">
        <v>17</v>
      </c>
    </row>
    <row r="33" spans="1:14" ht="45" customHeight="1">
      <c r="A33" s="53"/>
      <c r="B33" s="39" t="s">
        <v>84</v>
      </c>
      <c r="C33" s="40"/>
      <c r="D33" s="41"/>
      <c r="E33" s="42">
        <v>15</v>
      </c>
      <c r="F33" s="67"/>
      <c r="G33" s="46" t="b">
        <v>0</v>
      </c>
      <c r="H33" s="46">
        <f>IF(G33=TRUE,E33,0)</f>
        <v>0</v>
      </c>
      <c r="I33" s="98"/>
      <c r="J33" s="99"/>
      <c r="K33" s="99"/>
      <c r="L33" s="100"/>
      <c r="M33" s="3" t="s">
        <v>18</v>
      </c>
    </row>
    <row r="34" spans="1:14" ht="29.25" hidden="1" customHeight="1">
      <c r="B34" s="54"/>
      <c r="C34" s="54"/>
      <c r="D34" s="54"/>
      <c r="E34" s="1">
        <f>H34</f>
        <v>0</v>
      </c>
      <c r="H34" s="56">
        <f>IF(I28="特例入所の要件を満たしていません。","",SUM(H31:H33))</f>
        <v>0</v>
      </c>
      <c r="I34" s="58"/>
      <c r="J34" s="58" t="str">
        <f>IF(E28="誤入力","",E28)</f>
        <v/>
      </c>
      <c r="K34" s="58">
        <f>IF(OR(E34="誤入力",E34=""),"",E34)</f>
        <v>0</v>
      </c>
      <c r="L34" s="58"/>
    </row>
    <row r="35" spans="1:14" ht="30.75" customHeight="1"/>
    <row r="36" spans="1:14" ht="40.5" customHeight="1">
      <c r="A36" s="5" t="s">
        <v>62</v>
      </c>
      <c r="B36" s="84" t="s">
        <v>63</v>
      </c>
      <c r="C36" s="86"/>
      <c r="D36" s="84"/>
      <c r="E36" s="85"/>
      <c r="F36" s="86"/>
      <c r="I36" s="5" t="s">
        <v>64</v>
      </c>
      <c r="J36" s="84"/>
      <c r="K36" s="85"/>
      <c r="L36" s="86"/>
    </row>
    <row r="37" spans="1:14" ht="27.75" customHeight="1">
      <c r="A37" s="60" t="s">
        <v>66</v>
      </c>
    </row>
    <row r="38" spans="1:14" ht="36" customHeight="1">
      <c r="A38" s="87" t="s">
        <v>65</v>
      </c>
      <c r="B38" s="75" t="s">
        <v>68</v>
      </c>
      <c r="C38" s="76"/>
      <c r="D38" s="76"/>
      <c r="E38" s="76"/>
      <c r="F38" s="76"/>
      <c r="G38" s="76"/>
      <c r="H38" s="76"/>
      <c r="I38" s="76"/>
      <c r="J38" s="76"/>
      <c r="K38" s="76"/>
      <c r="L38" s="77"/>
    </row>
    <row r="39" spans="1:14" ht="36" customHeight="1">
      <c r="A39" s="88"/>
      <c r="B39" s="84" t="s">
        <v>69</v>
      </c>
      <c r="C39" s="85"/>
      <c r="D39" s="85"/>
      <c r="E39" s="86"/>
      <c r="F39" s="84"/>
      <c r="G39" s="85"/>
      <c r="H39" s="85"/>
      <c r="I39" s="85"/>
      <c r="J39" s="85"/>
      <c r="K39" s="85"/>
      <c r="L39" s="86"/>
    </row>
    <row r="40" spans="1:14" ht="36" customHeight="1">
      <c r="A40" s="89"/>
      <c r="B40" s="84" t="s">
        <v>70</v>
      </c>
      <c r="C40" s="85"/>
      <c r="D40" s="85"/>
      <c r="E40" s="86"/>
      <c r="F40" s="84"/>
      <c r="G40" s="85"/>
      <c r="H40" s="85"/>
      <c r="I40" s="86"/>
      <c r="J40" s="5" t="s">
        <v>71</v>
      </c>
      <c r="K40" s="84"/>
      <c r="L40" s="86"/>
    </row>
    <row r="41" spans="1:14" ht="28.5" customHeight="1">
      <c r="A41" s="4" t="s">
        <v>73</v>
      </c>
    </row>
    <row r="42" spans="1:14" ht="35.25" customHeight="1">
      <c r="A42" s="7" t="s">
        <v>74</v>
      </c>
      <c r="B42" s="75" t="s">
        <v>77</v>
      </c>
      <c r="C42" s="76"/>
      <c r="D42" s="76"/>
      <c r="E42" s="76"/>
      <c r="F42" s="76"/>
      <c r="G42" s="76"/>
      <c r="H42" s="76"/>
      <c r="I42" s="76"/>
      <c r="J42" s="76"/>
      <c r="K42" s="76"/>
      <c r="L42" s="77"/>
      <c r="N42" s="4"/>
    </row>
    <row r="43" spans="1:14" ht="35.25" customHeight="1">
      <c r="A43" s="12" t="s">
        <v>75</v>
      </c>
      <c r="B43" s="78" t="s">
        <v>78</v>
      </c>
      <c r="C43" s="79"/>
      <c r="D43" s="79"/>
      <c r="E43" s="79"/>
      <c r="F43" s="79"/>
      <c r="G43" s="79"/>
      <c r="H43" s="79"/>
      <c r="I43" s="79"/>
      <c r="J43" s="79"/>
      <c r="K43" s="79"/>
      <c r="L43" s="80"/>
    </row>
    <row r="44" spans="1:14" ht="35.25" customHeight="1">
      <c r="A44" s="53"/>
      <c r="B44" s="81" t="s">
        <v>79</v>
      </c>
      <c r="C44" s="82"/>
      <c r="D44" s="82"/>
      <c r="E44" s="82"/>
      <c r="F44" s="82"/>
      <c r="G44" s="82"/>
      <c r="H44" s="82"/>
      <c r="I44" s="82"/>
      <c r="J44" s="82"/>
      <c r="K44" s="82"/>
      <c r="L44" s="83"/>
    </row>
    <row r="45" spans="1:14" ht="35.25" customHeight="1">
      <c r="A45" s="7" t="s">
        <v>76</v>
      </c>
      <c r="B45" s="84"/>
      <c r="C45" s="85"/>
      <c r="D45" s="85"/>
      <c r="E45" s="85"/>
      <c r="F45" s="85"/>
      <c r="G45" s="85"/>
      <c r="H45" s="85"/>
      <c r="I45" s="85"/>
      <c r="J45" s="85"/>
      <c r="K45" s="85"/>
      <c r="L45" s="86"/>
    </row>
  </sheetData>
  <mergeCells count="39">
    <mergeCell ref="I19:L19"/>
    <mergeCell ref="I20:L20"/>
    <mergeCell ref="B4:D4"/>
    <mergeCell ref="I4:L4"/>
    <mergeCell ref="I24:L24"/>
    <mergeCell ref="I15:L15"/>
    <mergeCell ref="I16:L16"/>
    <mergeCell ref="I17:L17"/>
    <mergeCell ref="I18:L18"/>
    <mergeCell ref="I25:L25"/>
    <mergeCell ref="I26:L26"/>
    <mergeCell ref="I27:L27"/>
    <mergeCell ref="I31:L33"/>
    <mergeCell ref="B1:C1"/>
    <mergeCell ref="B2:C2"/>
    <mergeCell ref="F2:I2"/>
    <mergeCell ref="F1:I1"/>
    <mergeCell ref="I23:L23"/>
    <mergeCell ref="I22:L22"/>
    <mergeCell ref="I21:L21"/>
    <mergeCell ref="I10:L10"/>
    <mergeCell ref="I11:L11"/>
    <mergeCell ref="I12:L12"/>
    <mergeCell ref="I13:L13"/>
    <mergeCell ref="I14:L14"/>
    <mergeCell ref="A38:A40"/>
    <mergeCell ref="B38:L38"/>
    <mergeCell ref="B39:E39"/>
    <mergeCell ref="F39:L39"/>
    <mergeCell ref="B40:E40"/>
    <mergeCell ref="F40:I40"/>
    <mergeCell ref="K40:L40"/>
    <mergeCell ref="B42:L42"/>
    <mergeCell ref="B43:L43"/>
    <mergeCell ref="B44:L44"/>
    <mergeCell ref="B45:L45"/>
    <mergeCell ref="B36:C36"/>
    <mergeCell ref="D36:F36"/>
    <mergeCell ref="J36:L36"/>
  </mergeCells>
  <phoneticPr fontId="1"/>
  <conditionalFormatting sqref="F10:F15">
    <cfRule type="expression" dxfId="4" priority="33">
      <formula>OR(COUNTIFS(G$10:G$14,"TRUE")&lt;&gt;1,AND(G$10=TRUE,G$15=TRUE))</formula>
    </cfRule>
  </conditionalFormatting>
  <conditionalFormatting sqref="F16:F18">
    <cfRule type="expression" dxfId="3" priority="32">
      <formula>OR(COUNTIFS($G$16:$G$18,"TRUE")&gt;=2,AND(COUNTIFS($G$16:$G$18,"TRUE")&gt;=1,$G$21=TRUE))</formula>
    </cfRule>
  </conditionalFormatting>
  <conditionalFormatting sqref="F19:F20">
    <cfRule type="expression" dxfId="2" priority="31">
      <formula>COUNTIFS($G$19:$G$20,"TRUE")=2</formula>
    </cfRule>
  </conditionalFormatting>
  <conditionalFormatting sqref="F21">
    <cfRule type="expression" dxfId="1" priority="30">
      <formula>AND(COUNTIFS($G$16:$G$18,"TRUE")&gt;=1,$G$21=TRUE)</formula>
    </cfRule>
  </conditionalFormatting>
  <conditionalFormatting sqref="J3:L3">
    <cfRule type="expression" dxfId="0" priority="10">
      <formula>COUNT(#REF!)&lt;&gt;2</formula>
    </cfRule>
  </conditionalFormatting>
  <dataValidations disablePrompts="1" count="1">
    <dataValidation type="list" showInputMessage="1" showErrorMessage="1" sqref="J2">
      <formula1>$M$7:$M$9</formula1>
    </dataValidation>
  </dataValidations>
  <pageMargins left="0.70866141732283472" right="0.70866141732283472" top="0.74803149606299213" bottom="0.74803149606299213" header="0.31496062992125984" footer="0.31496062992125984"/>
  <pageSetup paperSize="9" scale="45" orientation="portrait" r:id="rId1"/>
  <headerFooter>
    <oddHeader>&amp;L&amp;"ＭＳ Ｐ明朝,標準"&amp;18様式2&amp;C&amp;"-,太字"&amp;24
入所調査票&amp;R&amp;"ＭＳ Ｐ明朝,標準"&amp;18
特別養護老人ホーム○○○</oddHeader>
  </headerFooter>
  <rowBreaks count="1" manualBreakCount="1">
    <brk id="37" max="11" man="1"/>
  </rowBreaks>
  <colBreaks count="1" manualBreakCount="1">
    <brk id="12"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31075" r:id="rId4" name="Check Box 3">
              <controlPr defaultSize="0" autoFill="0" autoLine="0" autoPict="0">
                <anchor moveWithCells="1">
                  <from>
                    <xdr:col>5</xdr:col>
                    <xdr:colOff>47625</xdr:colOff>
                    <xdr:row>8</xdr:row>
                    <xdr:rowOff>76200</xdr:rowOff>
                  </from>
                  <to>
                    <xdr:col>5</xdr:col>
                    <xdr:colOff>257175</xdr:colOff>
                    <xdr:row>8</xdr:row>
                    <xdr:rowOff>342900</xdr:rowOff>
                  </to>
                </anchor>
              </controlPr>
            </control>
          </mc:Choice>
        </mc:AlternateContent>
        <mc:AlternateContent xmlns:mc="http://schemas.openxmlformats.org/markup-compatibility/2006">
          <mc:Choice Requires="x14">
            <control shapeId="131076" r:id="rId5" name="Check Box 4">
              <controlPr defaultSize="0" autoFill="0" autoLine="0" autoPict="0">
                <anchor moveWithCells="1">
                  <from>
                    <xdr:col>5</xdr:col>
                    <xdr:colOff>47625</xdr:colOff>
                    <xdr:row>7</xdr:row>
                    <xdr:rowOff>76200</xdr:rowOff>
                  </from>
                  <to>
                    <xdr:col>5</xdr:col>
                    <xdr:colOff>257175</xdr:colOff>
                    <xdr:row>7</xdr:row>
                    <xdr:rowOff>342900</xdr:rowOff>
                  </to>
                </anchor>
              </controlPr>
            </control>
          </mc:Choice>
        </mc:AlternateContent>
        <mc:AlternateContent xmlns:mc="http://schemas.openxmlformats.org/markup-compatibility/2006">
          <mc:Choice Requires="x14">
            <control shapeId="131077" r:id="rId6" name="Check Box 5">
              <controlPr defaultSize="0" autoFill="0" autoLine="0" autoPict="0">
                <anchor moveWithCells="1">
                  <from>
                    <xdr:col>5</xdr:col>
                    <xdr:colOff>38100</xdr:colOff>
                    <xdr:row>6</xdr:row>
                    <xdr:rowOff>57150</xdr:rowOff>
                  </from>
                  <to>
                    <xdr:col>5</xdr:col>
                    <xdr:colOff>266700</xdr:colOff>
                    <xdr:row>6</xdr:row>
                    <xdr:rowOff>381000</xdr:rowOff>
                  </to>
                </anchor>
              </controlPr>
            </control>
          </mc:Choice>
        </mc:AlternateContent>
        <mc:AlternateContent xmlns:mc="http://schemas.openxmlformats.org/markup-compatibility/2006">
          <mc:Choice Requires="x14">
            <control shapeId="131078" r:id="rId7" name="Check Box 6">
              <controlPr defaultSize="0" autoFill="0" autoLine="0" autoPict="0">
                <anchor moveWithCells="1">
                  <from>
                    <xdr:col>5</xdr:col>
                    <xdr:colOff>38100</xdr:colOff>
                    <xdr:row>4</xdr:row>
                    <xdr:rowOff>57150</xdr:rowOff>
                  </from>
                  <to>
                    <xdr:col>5</xdr:col>
                    <xdr:colOff>257175</xdr:colOff>
                    <xdr:row>4</xdr:row>
                    <xdr:rowOff>342900</xdr:rowOff>
                  </to>
                </anchor>
              </controlPr>
            </control>
          </mc:Choice>
        </mc:AlternateContent>
        <mc:AlternateContent xmlns:mc="http://schemas.openxmlformats.org/markup-compatibility/2006">
          <mc:Choice Requires="x14">
            <control shapeId="131079" r:id="rId8" name="Check Box 7">
              <controlPr defaultSize="0" autoFill="0" autoLine="0" autoPict="0">
                <anchor moveWithCells="1">
                  <from>
                    <xdr:col>5</xdr:col>
                    <xdr:colOff>28575</xdr:colOff>
                    <xdr:row>5</xdr:row>
                    <xdr:rowOff>76200</xdr:rowOff>
                  </from>
                  <to>
                    <xdr:col>5</xdr:col>
                    <xdr:colOff>257175</xdr:colOff>
                    <xdr:row>5</xdr:row>
                    <xdr:rowOff>361950</xdr:rowOff>
                  </to>
                </anchor>
              </controlPr>
            </control>
          </mc:Choice>
        </mc:AlternateContent>
        <mc:AlternateContent xmlns:mc="http://schemas.openxmlformats.org/markup-compatibility/2006">
          <mc:Choice Requires="x14">
            <control shapeId="131081" r:id="rId9" name="Check Box 9">
              <controlPr defaultSize="0" autoFill="0" autoLine="0" autoPict="0">
                <anchor moveWithCells="1">
                  <from>
                    <xdr:col>5</xdr:col>
                    <xdr:colOff>47625</xdr:colOff>
                    <xdr:row>10</xdr:row>
                    <xdr:rowOff>66675</xdr:rowOff>
                  </from>
                  <to>
                    <xdr:col>5</xdr:col>
                    <xdr:colOff>276225</xdr:colOff>
                    <xdr:row>10</xdr:row>
                    <xdr:rowOff>400050</xdr:rowOff>
                  </to>
                </anchor>
              </controlPr>
            </control>
          </mc:Choice>
        </mc:AlternateContent>
        <mc:AlternateContent xmlns:mc="http://schemas.openxmlformats.org/markup-compatibility/2006">
          <mc:Choice Requires="x14">
            <control shapeId="131082" r:id="rId10" name="Check Box 10">
              <controlPr defaultSize="0" autoFill="0" autoLine="0" autoPict="0">
                <anchor moveWithCells="1">
                  <from>
                    <xdr:col>5</xdr:col>
                    <xdr:colOff>47625</xdr:colOff>
                    <xdr:row>11</xdr:row>
                    <xdr:rowOff>57150</xdr:rowOff>
                  </from>
                  <to>
                    <xdr:col>5</xdr:col>
                    <xdr:colOff>257175</xdr:colOff>
                    <xdr:row>11</xdr:row>
                    <xdr:rowOff>390525</xdr:rowOff>
                  </to>
                </anchor>
              </controlPr>
            </control>
          </mc:Choice>
        </mc:AlternateContent>
        <mc:AlternateContent xmlns:mc="http://schemas.openxmlformats.org/markup-compatibility/2006">
          <mc:Choice Requires="x14">
            <control shapeId="131083" r:id="rId11" name="Check Box 11">
              <controlPr defaultSize="0" autoFill="0" autoLine="0" autoPict="0">
                <anchor moveWithCells="1">
                  <from>
                    <xdr:col>5</xdr:col>
                    <xdr:colOff>47625</xdr:colOff>
                    <xdr:row>12</xdr:row>
                    <xdr:rowOff>57150</xdr:rowOff>
                  </from>
                  <to>
                    <xdr:col>5</xdr:col>
                    <xdr:colOff>257175</xdr:colOff>
                    <xdr:row>12</xdr:row>
                    <xdr:rowOff>381000</xdr:rowOff>
                  </to>
                </anchor>
              </controlPr>
            </control>
          </mc:Choice>
        </mc:AlternateContent>
        <mc:AlternateContent xmlns:mc="http://schemas.openxmlformats.org/markup-compatibility/2006">
          <mc:Choice Requires="x14">
            <control shapeId="131084" r:id="rId12" name="Check Box 12">
              <controlPr defaultSize="0" autoFill="0" autoLine="0" autoPict="0">
                <anchor moveWithCells="1">
                  <from>
                    <xdr:col>5</xdr:col>
                    <xdr:colOff>38100</xdr:colOff>
                    <xdr:row>13</xdr:row>
                    <xdr:rowOff>57150</xdr:rowOff>
                  </from>
                  <to>
                    <xdr:col>5</xdr:col>
                    <xdr:colOff>247650</xdr:colOff>
                    <xdr:row>13</xdr:row>
                    <xdr:rowOff>381000</xdr:rowOff>
                  </to>
                </anchor>
              </controlPr>
            </control>
          </mc:Choice>
        </mc:AlternateContent>
        <mc:AlternateContent xmlns:mc="http://schemas.openxmlformats.org/markup-compatibility/2006">
          <mc:Choice Requires="x14">
            <control shapeId="131085" r:id="rId13" name="Check Box 13">
              <controlPr defaultSize="0" autoFill="0" autoLine="0" autoPict="0">
                <anchor moveWithCells="1">
                  <from>
                    <xdr:col>5</xdr:col>
                    <xdr:colOff>38100</xdr:colOff>
                    <xdr:row>14</xdr:row>
                    <xdr:rowOff>76200</xdr:rowOff>
                  </from>
                  <to>
                    <xdr:col>5</xdr:col>
                    <xdr:colOff>257175</xdr:colOff>
                    <xdr:row>14</xdr:row>
                    <xdr:rowOff>381000</xdr:rowOff>
                  </to>
                </anchor>
              </controlPr>
            </control>
          </mc:Choice>
        </mc:AlternateContent>
        <mc:AlternateContent xmlns:mc="http://schemas.openxmlformats.org/markup-compatibility/2006">
          <mc:Choice Requires="x14">
            <control shapeId="131086" r:id="rId14" name="Check Box 14">
              <controlPr defaultSize="0" autoFill="0" autoLine="0" autoPict="0">
                <anchor moveWithCells="1">
                  <from>
                    <xdr:col>5</xdr:col>
                    <xdr:colOff>28575</xdr:colOff>
                    <xdr:row>15</xdr:row>
                    <xdr:rowOff>95250</xdr:rowOff>
                  </from>
                  <to>
                    <xdr:col>5</xdr:col>
                    <xdr:colOff>276225</xdr:colOff>
                    <xdr:row>15</xdr:row>
                    <xdr:rowOff>381000</xdr:rowOff>
                  </to>
                </anchor>
              </controlPr>
            </control>
          </mc:Choice>
        </mc:AlternateContent>
        <mc:AlternateContent xmlns:mc="http://schemas.openxmlformats.org/markup-compatibility/2006">
          <mc:Choice Requires="x14">
            <control shapeId="131087" r:id="rId15" name="Check Box 15">
              <controlPr defaultSize="0" autoFill="0" autoLine="0" autoPict="0">
                <anchor moveWithCells="1">
                  <from>
                    <xdr:col>5</xdr:col>
                    <xdr:colOff>47625</xdr:colOff>
                    <xdr:row>16</xdr:row>
                    <xdr:rowOff>66675</xdr:rowOff>
                  </from>
                  <to>
                    <xdr:col>5</xdr:col>
                    <xdr:colOff>257175</xdr:colOff>
                    <xdr:row>16</xdr:row>
                    <xdr:rowOff>361950</xdr:rowOff>
                  </to>
                </anchor>
              </controlPr>
            </control>
          </mc:Choice>
        </mc:AlternateContent>
        <mc:AlternateContent xmlns:mc="http://schemas.openxmlformats.org/markup-compatibility/2006">
          <mc:Choice Requires="x14">
            <control shapeId="131088" r:id="rId16" name="Check Box 16">
              <controlPr defaultSize="0" autoFill="0" autoLine="0" autoPict="0">
                <anchor moveWithCells="1">
                  <from>
                    <xdr:col>5</xdr:col>
                    <xdr:colOff>47625</xdr:colOff>
                    <xdr:row>17</xdr:row>
                    <xdr:rowOff>57150</xdr:rowOff>
                  </from>
                  <to>
                    <xdr:col>5</xdr:col>
                    <xdr:colOff>247650</xdr:colOff>
                    <xdr:row>17</xdr:row>
                    <xdr:rowOff>361950</xdr:rowOff>
                  </to>
                </anchor>
              </controlPr>
            </control>
          </mc:Choice>
        </mc:AlternateContent>
        <mc:AlternateContent xmlns:mc="http://schemas.openxmlformats.org/markup-compatibility/2006">
          <mc:Choice Requires="x14">
            <control shapeId="131089" r:id="rId17" name="Check Box 17">
              <controlPr defaultSize="0" autoFill="0" autoLine="0" autoPict="0">
                <anchor moveWithCells="1">
                  <from>
                    <xdr:col>5</xdr:col>
                    <xdr:colOff>38100</xdr:colOff>
                    <xdr:row>18</xdr:row>
                    <xdr:rowOff>38100</xdr:rowOff>
                  </from>
                  <to>
                    <xdr:col>5</xdr:col>
                    <xdr:colOff>247650</xdr:colOff>
                    <xdr:row>18</xdr:row>
                    <xdr:rowOff>371475</xdr:rowOff>
                  </to>
                </anchor>
              </controlPr>
            </control>
          </mc:Choice>
        </mc:AlternateContent>
        <mc:AlternateContent xmlns:mc="http://schemas.openxmlformats.org/markup-compatibility/2006">
          <mc:Choice Requires="x14">
            <control shapeId="131090" r:id="rId18" name="Check Box 18">
              <controlPr defaultSize="0" autoFill="0" autoLine="0" autoPict="0">
                <anchor moveWithCells="1">
                  <from>
                    <xdr:col>5</xdr:col>
                    <xdr:colOff>38100</xdr:colOff>
                    <xdr:row>19</xdr:row>
                    <xdr:rowOff>38100</xdr:rowOff>
                  </from>
                  <to>
                    <xdr:col>5</xdr:col>
                    <xdr:colOff>247650</xdr:colOff>
                    <xdr:row>19</xdr:row>
                    <xdr:rowOff>371475</xdr:rowOff>
                  </to>
                </anchor>
              </controlPr>
            </control>
          </mc:Choice>
        </mc:AlternateContent>
        <mc:AlternateContent xmlns:mc="http://schemas.openxmlformats.org/markup-compatibility/2006">
          <mc:Choice Requires="x14">
            <control shapeId="131094" r:id="rId19" name="Check Box 22">
              <controlPr defaultSize="0" autoFill="0" autoLine="0" autoPict="0">
                <anchor moveWithCells="1">
                  <from>
                    <xdr:col>5</xdr:col>
                    <xdr:colOff>47625</xdr:colOff>
                    <xdr:row>30</xdr:row>
                    <xdr:rowOff>57150</xdr:rowOff>
                  </from>
                  <to>
                    <xdr:col>5</xdr:col>
                    <xdr:colOff>276225</xdr:colOff>
                    <xdr:row>30</xdr:row>
                    <xdr:rowOff>400050</xdr:rowOff>
                  </to>
                </anchor>
              </controlPr>
            </control>
          </mc:Choice>
        </mc:AlternateContent>
        <mc:AlternateContent xmlns:mc="http://schemas.openxmlformats.org/markup-compatibility/2006">
          <mc:Choice Requires="x14">
            <control shapeId="131095" r:id="rId20" name="Check Box 23">
              <controlPr defaultSize="0" autoFill="0" autoLine="0" autoPict="0">
                <anchor moveWithCells="1">
                  <from>
                    <xdr:col>5</xdr:col>
                    <xdr:colOff>38100</xdr:colOff>
                    <xdr:row>31</xdr:row>
                    <xdr:rowOff>47625</xdr:rowOff>
                  </from>
                  <to>
                    <xdr:col>5</xdr:col>
                    <xdr:colOff>247650</xdr:colOff>
                    <xdr:row>31</xdr:row>
                    <xdr:rowOff>390525</xdr:rowOff>
                  </to>
                </anchor>
              </controlPr>
            </control>
          </mc:Choice>
        </mc:AlternateContent>
        <mc:AlternateContent xmlns:mc="http://schemas.openxmlformats.org/markup-compatibility/2006">
          <mc:Choice Requires="x14">
            <control shapeId="131096" r:id="rId21" name="Check Box 24">
              <controlPr defaultSize="0" autoFill="0" autoLine="0" autoPict="0">
                <anchor moveWithCells="1">
                  <from>
                    <xdr:col>5</xdr:col>
                    <xdr:colOff>38100</xdr:colOff>
                    <xdr:row>32</xdr:row>
                    <xdr:rowOff>19050</xdr:rowOff>
                  </from>
                  <to>
                    <xdr:col>5</xdr:col>
                    <xdr:colOff>247650</xdr:colOff>
                    <xdr:row>32</xdr:row>
                    <xdr:rowOff>361950</xdr:rowOff>
                  </to>
                </anchor>
              </controlPr>
            </control>
          </mc:Choice>
        </mc:AlternateContent>
        <mc:AlternateContent xmlns:mc="http://schemas.openxmlformats.org/markup-compatibility/2006">
          <mc:Choice Requires="x14">
            <control shapeId="131113" r:id="rId22" name="Check Box 41">
              <controlPr defaultSize="0" autoFill="0" autoLine="0" autoPict="0">
                <anchor moveWithCells="1">
                  <from>
                    <xdr:col>5</xdr:col>
                    <xdr:colOff>28575</xdr:colOff>
                    <xdr:row>9</xdr:row>
                    <xdr:rowOff>57150</xdr:rowOff>
                  </from>
                  <to>
                    <xdr:col>5</xdr:col>
                    <xdr:colOff>257175</xdr:colOff>
                    <xdr:row>9</xdr:row>
                    <xdr:rowOff>381000</xdr:rowOff>
                  </to>
                </anchor>
              </controlPr>
            </control>
          </mc:Choice>
        </mc:AlternateContent>
        <mc:AlternateContent xmlns:mc="http://schemas.openxmlformats.org/markup-compatibility/2006">
          <mc:Choice Requires="x14">
            <control shapeId="131121" r:id="rId23" name="Check Box 49">
              <controlPr defaultSize="0" autoFill="0" autoLine="0" autoPict="0">
                <anchor moveWithCells="1">
                  <from>
                    <xdr:col>5</xdr:col>
                    <xdr:colOff>47625</xdr:colOff>
                    <xdr:row>21</xdr:row>
                    <xdr:rowOff>47625</xdr:rowOff>
                  </from>
                  <to>
                    <xdr:col>5</xdr:col>
                    <xdr:colOff>257175</xdr:colOff>
                    <xdr:row>21</xdr:row>
                    <xdr:rowOff>381000</xdr:rowOff>
                  </to>
                </anchor>
              </controlPr>
            </control>
          </mc:Choice>
        </mc:AlternateContent>
        <mc:AlternateContent xmlns:mc="http://schemas.openxmlformats.org/markup-compatibility/2006">
          <mc:Choice Requires="x14">
            <control shapeId="131122" r:id="rId24" name="Check Box 50">
              <controlPr defaultSize="0" autoFill="0" autoLine="0" autoPict="0">
                <anchor moveWithCells="1">
                  <from>
                    <xdr:col>5</xdr:col>
                    <xdr:colOff>47625</xdr:colOff>
                    <xdr:row>23</xdr:row>
                    <xdr:rowOff>47625</xdr:rowOff>
                  </from>
                  <to>
                    <xdr:col>5</xdr:col>
                    <xdr:colOff>257175</xdr:colOff>
                    <xdr:row>23</xdr:row>
                    <xdr:rowOff>381000</xdr:rowOff>
                  </to>
                </anchor>
              </controlPr>
            </control>
          </mc:Choice>
        </mc:AlternateContent>
        <mc:AlternateContent xmlns:mc="http://schemas.openxmlformats.org/markup-compatibility/2006">
          <mc:Choice Requires="x14">
            <control shapeId="131124" r:id="rId25" name="Check Box 52">
              <controlPr defaultSize="0" autoFill="0" autoLine="0" autoPict="0">
                <anchor moveWithCells="1">
                  <from>
                    <xdr:col>5</xdr:col>
                    <xdr:colOff>38100</xdr:colOff>
                    <xdr:row>24</xdr:row>
                    <xdr:rowOff>47625</xdr:rowOff>
                  </from>
                  <to>
                    <xdr:col>5</xdr:col>
                    <xdr:colOff>247650</xdr:colOff>
                    <xdr:row>24</xdr:row>
                    <xdr:rowOff>381000</xdr:rowOff>
                  </to>
                </anchor>
              </controlPr>
            </control>
          </mc:Choice>
        </mc:AlternateContent>
        <mc:AlternateContent xmlns:mc="http://schemas.openxmlformats.org/markup-compatibility/2006">
          <mc:Choice Requires="x14">
            <control shapeId="131125" r:id="rId26" name="Check Box 53">
              <controlPr defaultSize="0" autoFill="0" autoLine="0" autoPict="0">
                <anchor moveWithCells="1">
                  <from>
                    <xdr:col>5</xdr:col>
                    <xdr:colOff>28575</xdr:colOff>
                    <xdr:row>25</xdr:row>
                    <xdr:rowOff>38100</xdr:rowOff>
                  </from>
                  <to>
                    <xdr:col>5</xdr:col>
                    <xdr:colOff>257175</xdr:colOff>
                    <xdr:row>25</xdr:row>
                    <xdr:rowOff>371475</xdr:rowOff>
                  </to>
                </anchor>
              </controlPr>
            </control>
          </mc:Choice>
        </mc:AlternateContent>
        <mc:AlternateContent xmlns:mc="http://schemas.openxmlformats.org/markup-compatibility/2006">
          <mc:Choice Requires="x14">
            <control shapeId="131126" r:id="rId27" name="Check Box 54">
              <controlPr defaultSize="0" autoFill="0" autoLine="0" autoPict="0">
                <anchor moveWithCells="1">
                  <from>
                    <xdr:col>5</xdr:col>
                    <xdr:colOff>38100</xdr:colOff>
                    <xdr:row>26</xdr:row>
                    <xdr:rowOff>38100</xdr:rowOff>
                  </from>
                  <to>
                    <xdr:col>5</xdr:col>
                    <xdr:colOff>247650</xdr:colOff>
                    <xdr:row>26</xdr:row>
                    <xdr:rowOff>371475</xdr:rowOff>
                  </to>
                </anchor>
              </controlPr>
            </control>
          </mc:Choice>
        </mc:AlternateContent>
        <mc:AlternateContent xmlns:mc="http://schemas.openxmlformats.org/markup-compatibility/2006">
          <mc:Choice Requires="x14">
            <control shapeId="131127" r:id="rId28" name="Check Box 55">
              <controlPr defaultSize="0" autoFill="0" autoLine="0" autoPict="0">
                <anchor moveWithCells="1">
                  <from>
                    <xdr:col>5</xdr:col>
                    <xdr:colOff>38100</xdr:colOff>
                    <xdr:row>20</xdr:row>
                    <xdr:rowOff>38100</xdr:rowOff>
                  </from>
                  <to>
                    <xdr:col>5</xdr:col>
                    <xdr:colOff>247650</xdr:colOff>
                    <xdr:row>20</xdr:row>
                    <xdr:rowOff>371475</xdr:rowOff>
                  </to>
                </anchor>
              </controlPr>
            </control>
          </mc:Choice>
        </mc:AlternateContent>
        <mc:AlternateContent xmlns:mc="http://schemas.openxmlformats.org/markup-compatibility/2006">
          <mc:Choice Requires="x14">
            <control shapeId="131128" r:id="rId29" name="Check Box 56">
              <controlPr defaultSize="0" autoFill="0" autoLine="0" autoPict="0">
                <anchor moveWithCells="1">
                  <from>
                    <xdr:col>5</xdr:col>
                    <xdr:colOff>47625</xdr:colOff>
                    <xdr:row>22</xdr:row>
                    <xdr:rowOff>57150</xdr:rowOff>
                  </from>
                  <to>
                    <xdr:col>5</xdr:col>
                    <xdr:colOff>257175</xdr:colOff>
                    <xdr:row>22</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morioka city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morioka city</dc:creator>
  <cp:lastModifiedBy>大崎　賢司</cp:lastModifiedBy>
  <cp:lastPrinted>2015-03-05T05:48:19Z</cp:lastPrinted>
  <dcterms:created xsi:type="dcterms:W3CDTF">2014-01-09T06:10:48Z</dcterms:created>
  <dcterms:modified xsi:type="dcterms:W3CDTF">2015-04-06T08:59:58Z</dcterms:modified>
</cp:coreProperties>
</file>